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MOF\Desktop\2026년 유지보수공사 발주에 필요한 자료\안산 방아머리항 선착장 보수공사\폐기물처리용역\"/>
    </mc:Choice>
  </mc:AlternateContent>
  <xr:revisionPtr revIDLastSave="0" documentId="8_{5B1C3BEA-503B-4E10-A623-77D49E98E2BB}" xr6:coauthVersionLast="47" xr6:coauthVersionMax="47" xr10:uidLastSave="{00000000-0000-0000-0000-000000000000}"/>
  <bookViews>
    <workbookView xWindow="28680" yWindow="-120" windowWidth="29040" windowHeight="15720" tabRatio="822" firstSheet="3" activeTab="3" xr2:uid="{00000000-000D-0000-FFFF-FFFF00000000}"/>
  </bookViews>
  <sheets>
    <sheet name="1. 자재집계표(간지)" sheetId="33" state="hidden" r:id="rId1"/>
    <sheet name="1.1 관급자재집계표" sheetId="41" state="hidden" r:id="rId2"/>
    <sheet name="1.2 주요자재집계표" sheetId="39" state="hidden" r:id="rId3"/>
    <sheet name="1. 폐기물 수량집계표" sheetId="40" r:id="rId4"/>
    <sheet name="2. 선착장공(간지)" sheetId="20" state="hidden" r:id="rId5"/>
    <sheet name="2.1 주요자재집계표" sheetId="35" state="hidden" r:id="rId6"/>
    <sheet name="2 제거공" sheetId="26" r:id="rId7"/>
    <sheet name="3. 제거공 산출근거" sheetId="27" r:id="rId8"/>
    <sheet name="2.2 구체공" sheetId="22" state="hidden" r:id="rId9"/>
    <sheet name="나. 구체공 산출근거" sheetId="42" state="hidden" r:id="rId10"/>
    <sheet name="2.3 상부공" sheetId="23" state="hidden" r:id="rId11"/>
    <sheet name="나. 상부공 산출근거" sheetId="24" state="hidden" r:id="rId12"/>
    <sheet name="2.5 포장공" sheetId="37" state="hidden" r:id="rId13"/>
    <sheet name="나. 포장공 산출근거" sheetId="38" state="hidden" r:id="rId14"/>
  </sheets>
  <externalReferences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__________P3" localSheetId="0" hidden="1">{#N/A,#N/A,FALSE,"배수1"}</definedName>
    <definedName name="__________P3" localSheetId="3" hidden="1">{#N/A,#N/A,FALSE,"배수1"}</definedName>
    <definedName name="__________P3" localSheetId="1" hidden="1">{#N/A,#N/A,FALSE,"배수1"}</definedName>
    <definedName name="__________P3" localSheetId="2" hidden="1">{#N/A,#N/A,FALSE,"배수1"}</definedName>
    <definedName name="__________P3" localSheetId="4" hidden="1">{#N/A,#N/A,FALSE,"배수1"}</definedName>
    <definedName name="__________P3" localSheetId="5" hidden="1">{#N/A,#N/A,FALSE,"배수1"}</definedName>
    <definedName name="__________P3" localSheetId="7" hidden="1">{#N/A,#N/A,FALSE,"배수1"}</definedName>
    <definedName name="__________P3" localSheetId="9" hidden="1">{#N/A,#N/A,FALSE,"배수1"}</definedName>
    <definedName name="__________P3" localSheetId="11" hidden="1">{#N/A,#N/A,FALSE,"배수1"}</definedName>
    <definedName name="__________P3" localSheetId="13" hidden="1">{#N/A,#N/A,FALSE,"배수1"}</definedName>
    <definedName name="__________P3" hidden="1">{#N/A,#N/A,FALSE,"배수1"}</definedName>
    <definedName name="__________P4" localSheetId="0" hidden="1">{#N/A,#N/A,FALSE,"혼합골재"}</definedName>
    <definedName name="__________P4" localSheetId="3" hidden="1">{#N/A,#N/A,FALSE,"혼합골재"}</definedName>
    <definedName name="__________P4" localSheetId="1" hidden="1">{#N/A,#N/A,FALSE,"혼합골재"}</definedName>
    <definedName name="__________P4" localSheetId="2" hidden="1">{#N/A,#N/A,FALSE,"혼합골재"}</definedName>
    <definedName name="__________P4" localSheetId="4" hidden="1">{#N/A,#N/A,FALSE,"혼합골재"}</definedName>
    <definedName name="__________P4" localSheetId="5" hidden="1">{#N/A,#N/A,FALSE,"혼합골재"}</definedName>
    <definedName name="__________P4" localSheetId="7" hidden="1">{#N/A,#N/A,FALSE,"혼합골재"}</definedName>
    <definedName name="__________P4" localSheetId="9" hidden="1">{#N/A,#N/A,FALSE,"혼합골재"}</definedName>
    <definedName name="__________P4" localSheetId="11" hidden="1">{#N/A,#N/A,FALSE,"혼합골재"}</definedName>
    <definedName name="__________P4" localSheetId="13" hidden="1">{#N/A,#N/A,FALSE,"혼합골재"}</definedName>
    <definedName name="__________P4" hidden="1">{#N/A,#N/A,FALSE,"혼합골재"}</definedName>
    <definedName name="__________P5" localSheetId="0" hidden="1">{#N/A,#N/A,FALSE,"배수1"}</definedName>
    <definedName name="__________P5" localSheetId="3" hidden="1">{#N/A,#N/A,FALSE,"배수1"}</definedName>
    <definedName name="__________P5" localSheetId="1" hidden="1">{#N/A,#N/A,FALSE,"배수1"}</definedName>
    <definedName name="__________P5" localSheetId="2" hidden="1">{#N/A,#N/A,FALSE,"배수1"}</definedName>
    <definedName name="__________P5" localSheetId="4" hidden="1">{#N/A,#N/A,FALSE,"배수1"}</definedName>
    <definedName name="__________P5" localSheetId="5" hidden="1">{#N/A,#N/A,FALSE,"배수1"}</definedName>
    <definedName name="__________P5" localSheetId="7" hidden="1">{#N/A,#N/A,FALSE,"배수1"}</definedName>
    <definedName name="__________P5" localSheetId="9" hidden="1">{#N/A,#N/A,FALSE,"배수1"}</definedName>
    <definedName name="__________P5" localSheetId="11" hidden="1">{#N/A,#N/A,FALSE,"배수1"}</definedName>
    <definedName name="__________P5" localSheetId="13" hidden="1">{#N/A,#N/A,FALSE,"배수1"}</definedName>
    <definedName name="__________P5" hidden="1">{#N/A,#N/A,FALSE,"배수1"}</definedName>
    <definedName name="__________P6" localSheetId="0" hidden="1">{#N/A,#N/A,FALSE,"2~8번"}</definedName>
    <definedName name="__________P6" localSheetId="3" hidden="1">{#N/A,#N/A,FALSE,"2~8번"}</definedName>
    <definedName name="__________P6" localSheetId="1" hidden="1">{#N/A,#N/A,FALSE,"2~8번"}</definedName>
    <definedName name="__________P6" localSheetId="2" hidden="1">{#N/A,#N/A,FALSE,"2~8번"}</definedName>
    <definedName name="__________P6" localSheetId="4" hidden="1">{#N/A,#N/A,FALSE,"2~8번"}</definedName>
    <definedName name="__________P6" localSheetId="5" hidden="1">{#N/A,#N/A,FALSE,"2~8번"}</definedName>
    <definedName name="__________P6" localSheetId="7" hidden="1">{#N/A,#N/A,FALSE,"2~8번"}</definedName>
    <definedName name="__________P6" localSheetId="9" hidden="1">{#N/A,#N/A,FALSE,"2~8번"}</definedName>
    <definedName name="__________P6" localSheetId="11" hidden="1">{#N/A,#N/A,FALSE,"2~8번"}</definedName>
    <definedName name="__________P6" localSheetId="13" hidden="1">{#N/A,#N/A,FALSE,"2~8번"}</definedName>
    <definedName name="__________P6" hidden="1">{#N/A,#N/A,FALSE,"2~8번"}</definedName>
    <definedName name="__________S3" localSheetId="0" hidden="1">{#N/A,#N/A,FALSE,"포장2"}</definedName>
    <definedName name="__________S3" localSheetId="3" hidden="1">{#N/A,#N/A,FALSE,"포장2"}</definedName>
    <definedName name="__________S3" localSheetId="1" hidden="1">{#N/A,#N/A,FALSE,"포장2"}</definedName>
    <definedName name="__________S3" localSheetId="2" hidden="1">{#N/A,#N/A,FALSE,"포장2"}</definedName>
    <definedName name="__________S3" localSheetId="4" hidden="1">{#N/A,#N/A,FALSE,"포장2"}</definedName>
    <definedName name="__________S3" localSheetId="5" hidden="1">{#N/A,#N/A,FALSE,"포장2"}</definedName>
    <definedName name="__________S3" localSheetId="7" hidden="1">{#N/A,#N/A,FALSE,"포장2"}</definedName>
    <definedName name="__________S3" localSheetId="9" hidden="1">{#N/A,#N/A,FALSE,"포장2"}</definedName>
    <definedName name="__________S3" localSheetId="11" hidden="1">{#N/A,#N/A,FALSE,"포장2"}</definedName>
    <definedName name="__________S3" localSheetId="13" hidden="1">{#N/A,#N/A,FALSE,"포장2"}</definedName>
    <definedName name="__________S3" hidden="1">{#N/A,#N/A,FALSE,"포장2"}</definedName>
    <definedName name="_________P3" localSheetId="0" hidden="1">{#N/A,#N/A,FALSE,"배수1"}</definedName>
    <definedName name="_________P3" localSheetId="3" hidden="1">{#N/A,#N/A,FALSE,"배수1"}</definedName>
    <definedName name="_________P3" localSheetId="1" hidden="1">{#N/A,#N/A,FALSE,"배수1"}</definedName>
    <definedName name="_________P3" localSheetId="2" hidden="1">{#N/A,#N/A,FALSE,"배수1"}</definedName>
    <definedName name="_________P3" localSheetId="4" hidden="1">{#N/A,#N/A,FALSE,"배수1"}</definedName>
    <definedName name="_________P3" localSheetId="5" hidden="1">{#N/A,#N/A,FALSE,"배수1"}</definedName>
    <definedName name="_________P3" localSheetId="7" hidden="1">{#N/A,#N/A,FALSE,"배수1"}</definedName>
    <definedName name="_________P3" localSheetId="9" hidden="1">{#N/A,#N/A,FALSE,"배수1"}</definedName>
    <definedName name="_________P3" localSheetId="11" hidden="1">{#N/A,#N/A,FALSE,"배수1"}</definedName>
    <definedName name="_________P3" localSheetId="13" hidden="1">{#N/A,#N/A,FALSE,"배수1"}</definedName>
    <definedName name="_________P3" hidden="1">{#N/A,#N/A,FALSE,"배수1"}</definedName>
    <definedName name="_________P4" localSheetId="0" hidden="1">{#N/A,#N/A,FALSE,"혼합골재"}</definedName>
    <definedName name="_________P4" localSheetId="3" hidden="1">{#N/A,#N/A,FALSE,"혼합골재"}</definedName>
    <definedName name="_________P4" localSheetId="1" hidden="1">{#N/A,#N/A,FALSE,"혼합골재"}</definedName>
    <definedName name="_________P4" localSheetId="2" hidden="1">{#N/A,#N/A,FALSE,"혼합골재"}</definedName>
    <definedName name="_________P4" localSheetId="4" hidden="1">{#N/A,#N/A,FALSE,"혼합골재"}</definedName>
    <definedName name="_________P4" localSheetId="5" hidden="1">{#N/A,#N/A,FALSE,"혼합골재"}</definedName>
    <definedName name="_________P4" localSheetId="7" hidden="1">{#N/A,#N/A,FALSE,"혼합골재"}</definedName>
    <definedName name="_________P4" localSheetId="9" hidden="1">{#N/A,#N/A,FALSE,"혼합골재"}</definedName>
    <definedName name="_________P4" localSheetId="11" hidden="1">{#N/A,#N/A,FALSE,"혼합골재"}</definedName>
    <definedName name="_________P4" localSheetId="13" hidden="1">{#N/A,#N/A,FALSE,"혼합골재"}</definedName>
    <definedName name="_________P4" hidden="1">{#N/A,#N/A,FALSE,"혼합골재"}</definedName>
    <definedName name="_________P5" localSheetId="0" hidden="1">{#N/A,#N/A,FALSE,"배수1"}</definedName>
    <definedName name="_________P5" localSheetId="3" hidden="1">{#N/A,#N/A,FALSE,"배수1"}</definedName>
    <definedName name="_________P5" localSheetId="1" hidden="1">{#N/A,#N/A,FALSE,"배수1"}</definedName>
    <definedName name="_________P5" localSheetId="2" hidden="1">{#N/A,#N/A,FALSE,"배수1"}</definedName>
    <definedName name="_________P5" localSheetId="4" hidden="1">{#N/A,#N/A,FALSE,"배수1"}</definedName>
    <definedName name="_________P5" localSheetId="5" hidden="1">{#N/A,#N/A,FALSE,"배수1"}</definedName>
    <definedName name="_________P5" localSheetId="7" hidden="1">{#N/A,#N/A,FALSE,"배수1"}</definedName>
    <definedName name="_________P5" localSheetId="9" hidden="1">{#N/A,#N/A,FALSE,"배수1"}</definedName>
    <definedName name="_________P5" localSheetId="11" hidden="1">{#N/A,#N/A,FALSE,"배수1"}</definedName>
    <definedName name="_________P5" localSheetId="13" hidden="1">{#N/A,#N/A,FALSE,"배수1"}</definedName>
    <definedName name="_________P5" hidden="1">{#N/A,#N/A,FALSE,"배수1"}</definedName>
    <definedName name="_________P6" localSheetId="0" hidden="1">{#N/A,#N/A,FALSE,"2~8번"}</definedName>
    <definedName name="_________P6" localSheetId="3" hidden="1">{#N/A,#N/A,FALSE,"2~8번"}</definedName>
    <definedName name="_________P6" localSheetId="1" hidden="1">{#N/A,#N/A,FALSE,"2~8번"}</definedName>
    <definedName name="_________P6" localSheetId="2" hidden="1">{#N/A,#N/A,FALSE,"2~8번"}</definedName>
    <definedName name="_________P6" localSheetId="4" hidden="1">{#N/A,#N/A,FALSE,"2~8번"}</definedName>
    <definedName name="_________P6" localSheetId="5" hidden="1">{#N/A,#N/A,FALSE,"2~8번"}</definedName>
    <definedName name="_________P6" localSheetId="7" hidden="1">{#N/A,#N/A,FALSE,"2~8번"}</definedName>
    <definedName name="_________P6" localSheetId="9" hidden="1">{#N/A,#N/A,FALSE,"2~8번"}</definedName>
    <definedName name="_________P6" localSheetId="11" hidden="1">{#N/A,#N/A,FALSE,"2~8번"}</definedName>
    <definedName name="_________P6" localSheetId="13" hidden="1">{#N/A,#N/A,FALSE,"2~8번"}</definedName>
    <definedName name="_________P6" hidden="1">{#N/A,#N/A,FALSE,"2~8번"}</definedName>
    <definedName name="_________S3" localSheetId="0" hidden="1">{#N/A,#N/A,FALSE,"포장2"}</definedName>
    <definedName name="_________S3" localSheetId="3" hidden="1">{#N/A,#N/A,FALSE,"포장2"}</definedName>
    <definedName name="_________S3" localSheetId="1" hidden="1">{#N/A,#N/A,FALSE,"포장2"}</definedName>
    <definedName name="_________S3" localSheetId="2" hidden="1">{#N/A,#N/A,FALSE,"포장2"}</definedName>
    <definedName name="_________S3" localSheetId="4" hidden="1">{#N/A,#N/A,FALSE,"포장2"}</definedName>
    <definedName name="_________S3" localSheetId="5" hidden="1">{#N/A,#N/A,FALSE,"포장2"}</definedName>
    <definedName name="_________S3" localSheetId="7" hidden="1">{#N/A,#N/A,FALSE,"포장2"}</definedName>
    <definedName name="_________S3" localSheetId="9" hidden="1">{#N/A,#N/A,FALSE,"포장2"}</definedName>
    <definedName name="_________S3" localSheetId="11" hidden="1">{#N/A,#N/A,FALSE,"포장2"}</definedName>
    <definedName name="_________S3" localSheetId="13" hidden="1">{#N/A,#N/A,FALSE,"포장2"}</definedName>
    <definedName name="_________S3" hidden="1">{#N/A,#N/A,FALSE,"포장2"}</definedName>
    <definedName name="_______Key11" localSheetId="3" hidden="1">#REF!</definedName>
    <definedName name="_______Key11" localSheetId="1" hidden="1">#REF!</definedName>
    <definedName name="_______Key11" localSheetId="2" hidden="1">#REF!</definedName>
    <definedName name="_______Key11" localSheetId="5" hidden="1">#REF!</definedName>
    <definedName name="_______Key11" localSheetId="9" hidden="1">#REF!</definedName>
    <definedName name="_______Key11" hidden="1">#REF!</definedName>
    <definedName name="_______P3" localSheetId="0" hidden="1">{#N/A,#N/A,FALSE,"배수1"}</definedName>
    <definedName name="_______P3" localSheetId="3" hidden="1">{#N/A,#N/A,FALSE,"배수1"}</definedName>
    <definedName name="_______P3" localSheetId="1" hidden="1">{#N/A,#N/A,FALSE,"배수1"}</definedName>
    <definedName name="_______P3" localSheetId="2" hidden="1">{#N/A,#N/A,FALSE,"배수1"}</definedName>
    <definedName name="_______P3" localSheetId="4" hidden="1">{#N/A,#N/A,FALSE,"배수1"}</definedName>
    <definedName name="_______P3" localSheetId="5" hidden="1">{#N/A,#N/A,FALSE,"배수1"}</definedName>
    <definedName name="_______P3" localSheetId="7" hidden="1">{#N/A,#N/A,FALSE,"배수1"}</definedName>
    <definedName name="_______P3" localSheetId="9" hidden="1">{#N/A,#N/A,FALSE,"배수1"}</definedName>
    <definedName name="_______P3" localSheetId="11" hidden="1">{#N/A,#N/A,FALSE,"배수1"}</definedName>
    <definedName name="_______P3" localSheetId="13" hidden="1">{#N/A,#N/A,FALSE,"배수1"}</definedName>
    <definedName name="_______P3" hidden="1">{#N/A,#N/A,FALSE,"배수1"}</definedName>
    <definedName name="_______P4" localSheetId="0" hidden="1">{#N/A,#N/A,FALSE,"혼합골재"}</definedName>
    <definedName name="_______P4" localSheetId="3" hidden="1">{#N/A,#N/A,FALSE,"혼합골재"}</definedName>
    <definedName name="_______P4" localSheetId="1" hidden="1">{#N/A,#N/A,FALSE,"혼합골재"}</definedName>
    <definedName name="_______P4" localSheetId="2" hidden="1">{#N/A,#N/A,FALSE,"혼합골재"}</definedName>
    <definedName name="_______P4" localSheetId="4" hidden="1">{#N/A,#N/A,FALSE,"혼합골재"}</definedName>
    <definedName name="_______P4" localSheetId="5" hidden="1">{#N/A,#N/A,FALSE,"혼합골재"}</definedName>
    <definedName name="_______P4" localSheetId="7" hidden="1">{#N/A,#N/A,FALSE,"혼합골재"}</definedName>
    <definedName name="_______P4" localSheetId="9" hidden="1">{#N/A,#N/A,FALSE,"혼합골재"}</definedName>
    <definedName name="_______P4" localSheetId="11" hidden="1">{#N/A,#N/A,FALSE,"혼합골재"}</definedName>
    <definedName name="_______P4" localSheetId="13" hidden="1">{#N/A,#N/A,FALSE,"혼합골재"}</definedName>
    <definedName name="_______P4" hidden="1">{#N/A,#N/A,FALSE,"혼합골재"}</definedName>
    <definedName name="_______P5" localSheetId="0" hidden="1">{#N/A,#N/A,FALSE,"배수1"}</definedName>
    <definedName name="_______P5" localSheetId="3" hidden="1">{#N/A,#N/A,FALSE,"배수1"}</definedName>
    <definedName name="_______P5" localSheetId="1" hidden="1">{#N/A,#N/A,FALSE,"배수1"}</definedName>
    <definedName name="_______P5" localSheetId="2" hidden="1">{#N/A,#N/A,FALSE,"배수1"}</definedName>
    <definedName name="_______P5" localSheetId="4" hidden="1">{#N/A,#N/A,FALSE,"배수1"}</definedName>
    <definedName name="_______P5" localSheetId="5" hidden="1">{#N/A,#N/A,FALSE,"배수1"}</definedName>
    <definedName name="_______P5" localSheetId="7" hidden="1">{#N/A,#N/A,FALSE,"배수1"}</definedName>
    <definedName name="_______P5" localSheetId="9" hidden="1">{#N/A,#N/A,FALSE,"배수1"}</definedName>
    <definedName name="_______P5" localSheetId="11" hidden="1">{#N/A,#N/A,FALSE,"배수1"}</definedName>
    <definedName name="_______P5" localSheetId="13" hidden="1">{#N/A,#N/A,FALSE,"배수1"}</definedName>
    <definedName name="_______P5" hidden="1">{#N/A,#N/A,FALSE,"배수1"}</definedName>
    <definedName name="_______P6" localSheetId="0" hidden="1">{#N/A,#N/A,FALSE,"2~8번"}</definedName>
    <definedName name="_______P6" localSheetId="3" hidden="1">{#N/A,#N/A,FALSE,"2~8번"}</definedName>
    <definedName name="_______P6" localSheetId="1" hidden="1">{#N/A,#N/A,FALSE,"2~8번"}</definedName>
    <definedName name="_______P6" localSheetId="2" hidden="1">{#N/A,#N/A,FALSE,"2~8번"}</definedName>
    <definedName name="_______P6" localSheetId="4" hidden="1">{#N/A,#N/A,FALSE,"2~8번"}</definedName>
    <definedName name="_______P6" localSheetId="5" hidden="1">{#N/A,#N/A,FALSE,"2~8번"}</definedName>
    <definedName name="_______P6" localSheetId="7" hidden="1">{#N/A,#N/A,FALSE,"2~8번"}</definedName>
    <definedName name="_______P6" localSheetId="9" hidden="1">{#N/A,#N/A,FALSE,"2~8번"}</definedName>
    <definedName name="_______P6" localSheetId="11" hidden="1">{#N/A,#N/A,FALSE,"2~8번"}</definedName>
    <definedName name="_______P6" localSheetId="13" hidden="1">{#N/A,#N/A,FALSE,"2~8번"}</definedName>
    <definedName name="_______P6" hidden="1">{#N/A,#N/A,FALSE,"2~8번"}</definedName>
    <definedName name="_______S3" localSheetId="0" hidden="1">{#N/A,#N/A,FALSE,"포장2"}</definedName>
    <definedName name="_______S3" localSheetId="3" hidden="1">{#N/A,#N/A,FALSE,"포장2"}</definedName>
    <definedName name="_______S3" localSheetId="1" hidden="1">{#N/A,#N/A,FALSE,"포장2"}</definedName>
    <definedName name="_______S3" localSheetId="2" hidden="1">{#N/A,#N/A,FALSE,"포장2"}</definedName>
    <definedName name="_______S3" localSheetId="4" hidden="1">{#N/A,#N/A,FALSE,"포장2"}</definedName>
    <definedName name="_______S3" localSheetId="5" hidden="1">{#N/A,#N/A,FALSE,"포장2"}</definedName>
    <definedName name="_______S3" localSheetId="7" hidden="1">{#N/A,#N/A,FALSE,"포장2"}</definedName>
    <definedName name="_______S3" localSheetId="9" hidden="1">{#N/A,#N/A,FALSE,"포장2"}</definedName>
    <definedName name="_______S3" localSheetId="11" hidden="1">{#N/A,#N/A,FALSE,"포장2"}</definedName>
    <definedName name="_______S3" localSheetId="13" hidden="1">{#N/A,#N/A,FALSE,"포장2"}</definedName>
    <definedName name="_______S3" hidden="1">{#N/A,#N/A,FALSE,"포장2"}</definedName>
    <definedName name="______Key11" localSheetId="3" hidden="1">#REF!</definedName>
    <definedName name="______Key11" localSheetId="1" hidden="1">#REF!</definedName>
    <definedName name="______Key11" localSheetId="2" hidden="1">#REF!</definedName>
    <definedName name="______Key11" localSheetId="5" hidden="1">#REF!</definedName>
    <definedName name="______Key11" localSheetId="9" hidden="1">#REF!</definedName>
    <definedName name="______Key11" hidden="1">#REF!</definedName>
    <definedName name="_____Key11" localSheetId="3" hidden="1">#REF!</definedName>
    <definedName name="_____Key11" localSheetId="1" hidden="1">#REF!</definedName>
    <definedName name="_____Key11" localSheetId="2" hidden="1">#REF!</definedName>
    <definedName name="_____Key11" localSheetId="5" hidden="1">#REF!</definedName>
    <definedName name="_____Key11" localSheetId="9" hidden="1">#REF!</definedName>
    <definedName name="_____Key11" hidden="1">#REF!</definedName>
    <definedName name="_____P3" localSheetId="0" hidden="1">{#N/A,#N/A,FALSE,"배수1"}</definedName>
    <definedName name="_____P3" localSheetId="3" hidden="1">{#N/A,#N/A,FALSE,"배수1"}</definedName>
    <definedName name="_____P3" localSheetId="1" hidden="1">{#N/A,#N/A,FALSE,"배수1"}</definedName>
    <definedName name="_____P3" localSheetId="2" hidden="1">{#N/A,#N/A,FALSE,"배수1"}</definedName>
    <definedName name="_____P3" localSheetId="4" hidden="1">{#N/A,#N/A,FALSE,"배수1"}</definedName>
    <definedName name="_____P3" localSheetId="5" hidden="1">{#N/A,#N/A,FALSE,"배수1"}</definedName>
    <definedName name="_____P3" localSheetId="7" hidden="1">{#N/A,#N/A,FALSE,"배수1"}</definedName>
    <definedName name="_____P3" localSheetId="9" hidden="1">{#N/A,#N/A,FALSE,"배수1"}</definedName>
    <definedName name="_____P3" localSheetId="11" hidden="1">{#N/A,#N/A,FALSE,"배수1"}</definedName>
    <definedName name="_____P3" localSheetId="13" hidden="1">{#N/A,#N/A,FALSE,"배수1"}</definedName>
    <definedName name="_____P3" hidden="1">{#N/A,#N/A,FALSE,"배수1"}</definedName>
    <definedName name="_____P4" localSheetId="0" hidden="1">{#N/A,#N/A,FALSE,"혼합골재"}</definedName>
    <definedName name="_____P4" localSheetId="3" hidden="1">{#N/A,#N/A,FALSE,"혼합골재"}</definedName>
    <definedName name="_____P4" localSheetId="1" hidden="1">{#N/A,#N/A,FALSE,"혼합골재"}</definedName>
    <definedName name="_____P4" localSheetId="2" hidden="1">{#N/A,#N/A,FALSE,"혼합골재"}</definedName>
    <definedName name="_____P4" localSheetId="4" hidden="1">{#N/A,#N/A,FALSE,"혼합골재"}</definedName>
    <definedName name="_____P4" localSheetId="5" hidden="1">{#N/A,#N/A,FALSE,"혼합골재"}</definedName>
    <definedName name="_____P4" localSheetId="7" hidden="1">{#N/A,#N/A,FALSE,"혼합골재"}</definedName>
    <definedName name="_____P4" localSheetId="9" hidden="1">{#N/A,#N/A,FALSE,"혼합골재"}</definedName>
    <definedName name="_____P4" localSheetId="11" hidden="1">{#N/A,#N/A,FALSE,"혼합골재"}</definedName>
    <definedName name="_____P4" localSheetId="13" hidden="1">{#N/A,#N/A,FALSE,"혼합골재"}</definedName>
    <definedName name="_____P4" hidden="1">{#N/A,#N/A,FALSE,"혼합골재"}</definedName>
    <definedName name="_____P5" localSheetId="0" hidden="1">{#N/A,#N/A,FALSE,"배수1"}</definedName>
    <definedName name="_____P5" localSheetId="3" hidden="1">{#N/A,#N/A,FALSE,"배수1"}</definedName>
    <definedName name="_____P5" localSheetId="1" hidden="1">{#N/A,#N/A,FALSE,"배수1"}</definedName>
    <definedName name="_____P5" localSheetId="2" hidden="1">{#N/A,#N/A,FALSE,"배수1"}</definedName>
    <definedName name="_____P5" localSheetId="4" hidden="1">{#N/A,#N/A,FALSE,"배수1"}</definedName>
    <definedName name="_____P5" localSheetId="5" hidden="1">{#N/A,#N/A,FALSE,"배수1"}</definedName>
    <definedName name="_____P5" localSheetId="7" hidden="1">{#N/A,#N/A,FALSE,"배수1"}</definedName>
    <definedName name="_____P5" localSheetId="9" hidden="1">{#N/A,#N/A,FALSE,"배수1"}</definedName>
    <definedName name="_____P5" localSheetId="11" hidden="1">{#N/A,#N/A,FALSE,"배수1"}</definedName>
    <definedName name="_____P5" localSheetId="13" hidden="1">{#N/A,#N/A,FALSE,"배수1"}</definedName>
    <definedName name="_____P5" hidden="1">{#N/A,#N/A,FALSE,"배수1"}</definedName>
    <definedName name="_____P6" localSheetId="0" hidden="1">{#N/A,#N/A,FALSE,"2~8번"}</definedName>
    <definedName name="_____P6" localSheetId="3" hidden="1">{#N/A,#N/A,FALSE,"2~8번"}</definedName>
    <definedName name="_____P6" localSheetId="1" hidden="1">{#N/A,#N/A,FALSE,"2~8번"}</definedName>
    <definedName name="_____P6" localSheetId="2" hidden="1">{#N/A,#N/A,FALSE,"2~8번"}</definedName>
    <definedName name="_____P6" localSheetId="4" hidden="1">{#N/A,#N/A,FALSE,"2~8번"}</definedName>
    <definedName name="_____P6" localSheetId="5" hidden="1">{#N/A,#N/A,FALSE,"2~8번"}</definedName>
    <definedName name="_____P6" localSheetId="7" hidden="1">{#N/A,#N/A,FALSE,"2~8번"}</definedName>
    <definedName name="_____P6" localSheetId="9" hidden="1">{#N/A,#N/A,FALSE,"2~8번"}</definedName>
    <definedName name="_____P6" localSheetId="11" hidden="1">{#N/A,#N/A,FALSE,"2~8번"}</definedName>
    <definedName name="_____P6" localSheetId="13" hidden="1">{#N/A,#N/A,FALSE,"2~8번"}</definedName>
    <definedName name="_____P6" hidden="1">{#N/A,#N/A,FALSE,"2~8번"}</definedName>
    <definedName name="_____S3" localSheetId="0" hidden="1">{#N/A,#N/A,FALSE,"포장2"}</definedName>
    <definedName name="_____S3" localSheetId="3" hidden="1">{#N/A,#N/A,FALSE,"포장2"}</definedName>
    <definedName name="_____S3" localSheetId="1" hidden="1">{#N/A,#N/A,FALSE,"포장2"}</definedName>
    <definedName name="_____S3" localSheetId="2" hidden="1">{#N/A,#N/A,FALSE,"포장2"}</definedName>
    <definedName name="_____S3" localSheetId="4" hidden="1">{#N/A,#N/A,FALSE,"포장2"}</definedName>
    <definedName name="_____S3" localSheetId="5" hidden="1">{#N/A,#N/A,FALSE,"포장2"}</definedName>
    <definedName name="_____S3" localSheetId="7" hidden="1">{#N/A,#N/A,FALSE,"포장2"}</definedName>
    <definedName name="_____S3" localSheetId="9" hidden="1">{#N/A,#N/A,FALSE,"포장2"}</definedName>
    <definedName name="_____S3" localSheetId="11" hidden="1">{#N/A,#N/A,FALSE,"포장2"}</definedName>
    <definedName name="_____S3" localSheetId="13" hidden="1">{#N/A,#N/A,FALSE,"포장2"}</definedName>
    <definedName name="_____S3" hidden="1">{#N/A,#N/A,FALSE,"포장2"}</definedName>
    <definedName name="____Key11" localSheetId="3" hidden="1">#REF!</definedName>
    <definedName name="____Key11" localSheetId="1" hidden="1">#REF!</definedName>
    <definedName name="____Key11" localSheetId="2" hidden="1">#REF!</definedName>
    <definedName name="____Key11" localSheetId="5" hidden="1">#REF!</definedName>
    <definedName name="____Key11" localSheetId="9" hidden="1">#REF!</definedName>
    <definedName name="____Key11" hidden="1">#REF!</definedName>
    <definedName name="___Key11" localSheetId="3" hidden="1">#REF!</definedName>
    <definedName name="___Key11" localSheetId="1" hidden="1">#REF!</definedName>
    <definedName name="___Key11" localSheetId="2" hidden="1">#REF!</definedName>
    <definedName name="___Key11" localSheetId="5" hidden="1">#REF!</definedName>
    <definedName name="___Key11" localSheetId="9" hidden="1">#REF!</definedName>
    <definedName name="___Key11" hidden="1">#REF!</definedName>
    <definedName name="___P3" localSheetId="0" hidden="1">{#N/A,#N/A,FALSE,"배수1"}</definedName>
    <definedName name="___P3" localSheetId="3" hidden="1">{#N/A,#N/A,FALSE,"배수1"}</definedName>
    <definedName name="___P3" localSheetId="1" hidden="1">{#N/A,#N/A,FALSE,"배수1"}</definedName>
    <definedName name="___P3" localSheetId="2" hidden="1">{#N/A,#N/A,FALSE,"배수1"}</definedName>
    <definedName name="___P3" localSheetId="4" hidden="1">{#N/A,#N/A,FALSE,"배수1"}</definedName>
    <definedName name="___P3" localSheetId="5" hidden="1">{#N/A,#N/A,FALSE,"배수1"}</definedName>
    <definedName name="___P3" localSheetId="7" hidden="1">{#N/A,#N/A,FALSE,"배수1"}</definedName>
    <definedName name="___P3" localSheetId="9" hidden="1">{#N/A,#N/A,FALSE,"배수1"}</definedName>
    <definedName name="___P3" localSheetId="11" hidden="1">{#N/A,#N/A,FALSE,"배수1"}</definedName>
    <definedName name="___P3" localSheetId="13" hidden="1">{#N/A,#N/A,FALSE,"배수1"}</definedName>
    <definedName name="___P3" hidden="1">{#N/A,#N/A,FALSE,"배수1"}</definedName>
    <definedName name="___P4" localSheetId="0" hidden="1">{#N/A,#N/A,FALSE,"혼합골재"}</definedName>
    <definedName name="___P4" localSheetId="3" hidden="1">{#N/A,#N/A,FALSE,"혼합골재"}</definedName>
    <definedName name="___P4" localSheetId="1" hidden="1">{#N/A,#N/A,FALSE,"혼합골재"}</definedName>
    <definedName name="___P4" localSheetId="2" hidden="1">{#N/A,#N/A,FALSE,"혼합골재"}</definedName>
    <definedName name="___P4" localSheetId="4" hidden="1">{#N/A,#N/A,FALSE,"혼합골재"}</definedName>
    <definedName name="___P4" localSheetId="5" hidden="1">{#N/A,#N/A,FALSE,"혼합골재"}</definedName>
    <definedName name="___P4" localSheetId="7" hidden="1">{#N/A,#N/A,FALSE,"혼합골재"}</definedName>
    <definedName name="___P4" localSheetId="9" hidden="1">{#N/A,#N/A,FALSE,"혼합골재"}</definedName>
    <definedName name="___P4" localSheetId="11" hidden="1">{#N/A,#N/A,FALSE,"혼합골재"}</definedName>
    <definedName name="___P4" localSheetId="13" hidden="1">{#N/A,#N/A,FALSE,"혼합골재"}</definedName>
    <definedName name="___P4" hidden="1">{#N/A,#N/A,FALSE,"혼합골재"}</definedName>
    <definedName name="___P5" localSheetId="0" hidden="1">{#N/A,#N/A,FALSE,"배수1"}</definedName>
    <definedName name="___P5" localSheetId="3" hidden="1">{#N/A,#N/A,FALSE,"배수1"}</definedName>
    <definedName name="___P5" localSheetId="1" hidden="1">{#N/A,#N/A,FALSE,"배수1"}</definedName>
    <definedName name="___P5" localSheetId="2" hidden="1">{#N/A,#N/A,FALSE,"배수1"}</definedName>
    <definedName name="___P5" localSheetId="4" hidden="1">{#N/A,#N/A,FALSE,"배수1"}</definedName>
    <definedName name="___P5" localSheetId="5" hidden="1">{#N/A,#N/A,FALSE,"배수1"}</definedName>
    <definedName name="___P5" localSheetId="7" hidden="1">{#N/A,#N/A,FALSE,"배수1"}</definedName>
    <definedName name="___P5" localSheetId="9" hidden="1">{#N/A,#N/A,FALSE,"배수1"}</definedName>
    <definedName name="___P5" localSheetId="11" hidden="1">{#N/A,#N/A,FALSE,"배수1"}</definedName>
    <definedName name="___P5" localSheetId="13" hidden="1">{#N/A,#N/A,FALSE,"배수1"}</definedName>
    <definedName name="___P5" hidden="1">{#N/A,#N/A,FALSE,"배수1"}</definedName>
    <definedName name="___P6" localSheetId="0" hidden="1">{#N/A,#N/A,FALSE,"2~8번"}</definedName>
    <definedName name="___P6" localSheetId="3" hidden="1">{#N/A,#N/A,FALSE,"2~8번"}</definedName>
    <definedName name="___P6" localSheetId="1" hidden="1">{#N/A,#N/A,FALSE,"2~8번"}</definedName>
    <definedName name="___P6" localSheetId="2" hidden="1">{#N/A,#N/A,FALSE,"2~8번"}</definedName>
    <definedName name="___P6" localSheetId="4" hidden="1">{#N/A,#N/A,FALSE,"2~8번"}</definedName>
    <definedName name="___P6" localSheetId="5" hidden="1">{#N/A,#N/A,FALSE,"2~8번"}</definedName>
    <definedName name="___P6" localSheetId="7" hidden="1">{#N/A,#N/A,FALSE,"2~8번"}</definedName>
    <definedName name="___P6" localSheetId="9" hidden="1">{#N/A,#N/A,FALSE,"2~8번"}</definedName>
    <definedName name="___P6" localSheetId="11" hidden="1">{#N/A,#N/A,FALSE,"2~8번"}</definedName>
    <definedName name="___P6" localSheetId="13" hidden="1">{#N/A,#N/A,FALSE,"2~8번"}</definedName>
    <definedName name="___P6" hidden="1">{#N/A,#N/A,FALSE,"2~8번"}</definedName>
    <definedName name="___S3" localSheetId="0" hidden="1">{#N/A,#N/A,FALSE,"포장2"}</definedName>
    <definedName name="___S3" localSheetId="3" hidden="1">{#N/A,#N/A,FALSE,"포장2"}</definedName>
    <definedName name="___S3" localSheetId="1" hidden="1">{#N/A,#N/A,FALSE,"포장2"}</definedName>
    <definedName name="___S3" localSheetId="2" hidden="1">{#N/A,#N/A,FALSE,"포장2"}</definedName>
    <definedName name="___S3" localSheetId="4" hidden="1">{#N/A,#N/A,FALSE,"포장2"}</definedName>
    <definedName name="___S3" localSheetId="5" hidden="1">{#N/A,#N/A,FALSE,"포장2"}</definedName>
    <definedName name="___S3" localSheetId="7" hidden="1">{#N/A,#N/A,FALSE,"포장2"}</definedName>
    <definedName name="___S3" localSheetId="9" hidden="1">{#N/A,#N/A,FALSE,"포장2"}</definedName>
    <definedName name="___S3" localSheetId="11" hidden="1">{#N/A,#N/A,FALSE,"포장2"}</definedName>
    <definedName name="___S3" localSheetId="13" hidden="1">{#N/A,#N/A,FALSE,"포장2"}</definedName>
    <definedName name="___S3" hidden="1">{#N/A,#N/A,FALSE,"포장2"}</definedName>
    <definedName name="__123Graph_A" localSheetId="3" hidden="1">[1]최적단면!#REF!</definedName>
    <definedName name="__123Graph_A" localSheetId="1" hidden="1">[1]최적단면!#REF!</definedName>
    <definedName name="__123Graph_A" localSheetId="2" hidden="1">[1]최적단면!#REF!</definedName>
    <definedName name="__123Graph_A" localSheetId="6" hidden="1">[1]최적단면!#REF!</definedName>
    <definedName name="__123Graph_A" localSheetId="5" hidden="1">[1]최적단면!#REF!</definedName>
    <definedName name="__123Graph_A" localSheetId="8" hidden="1">[1]최적단면!#REF!</definedName>
    <definedName name="__123Graph_A" localSheetId="10" hidden="1">[1]최적단면!#REF!</definedName>
    <definedName name="__123Graph_A" localSheetId="12" hidden="1">[1]최적단면!#REF!</definedName>
    <definedName name="__123Graph_A" localSheetId="9" hidden="1">[1]최적단면!#REF!</definedName>
    <definedName name="__123Graph_A" hidden="1">[1]최적단면!#REF!</definedName>
    <definedName name="__123Graph_B" localSheetId="3" hidden="1">[1]최적단면!#REF!</definedName>
    <definedName name="__123Graph_B" localSheetId="1" hidden="1">[1]최적단면!#REF!</definedName>
    <definedName name="__123Graph_B" localSheetId="2" hidden="1">[1]최적단면!#REF!</definedName>
    <definedName name="__123Graph_B" localSheetId="6" hidden="1">[1]최적단면!#REF!</definedName>
    <definedName name="__123Graph_B" localSheetId="5" hidden="1">[1]최적단면!#REF!</definedName>
    <definedName name="__123Graph_B" localSheetId="8" hidden="1">[1]최적단면!#REF!</definedName>
    <definedName name="__123Graph_B" localSheetId="10" hidden="1">[1]최적단면!#REF!</definedName>
    <definedName name="__123Graph_B" localSheetId="12" hidden="1">[1]최적단면!#REF!</definedName>
    <definedName name="__123Graph_B" localSheetId="9" hidden="1">[1]최적단면!#REF!</definedName>
    <definedName name="__123Graph_B" hidden="1">[1]최적단면!#REF!</definedName>
    <definedName name="__123Graph_C" localSheetId="3" hidden="1">[1]최적단면!#REF!</definedName>
    <definedName name="__123Graph_C" localSheetId="1" hidden="1">[1]최적단면!#REF!</definedName>
    <definedName name="__123Graph_C" localSheetId="2" hidden="1">[1]최적단면!#REF!</definedName>
    <definedName name="__123Graph_C" localSheetId="6" hidden="1">[1]최적단면!#REF!</definedName>
    <definedName name="__123Graph_C" localSheetId="5" hidden="1">[1]최적단면!#REF!</definedName>
    <definedName name="__123Graph_C" localSheetId="8" hidden="1">[1]최적단면!#REF!</definedName>
    <definedName name="__123Graph_C" localSheetId="10" hidden="1">[1]최적단면!#REF!</definedName>
    <definedName name="__123Graph_C" localSheetId="12" hidden="1">[1]최적단면!#REF!</definedName>
    <definedName name="__123Graph_C" localSheetId="9" hidden="1">[1]최적단면!#REF!</definedName>
    <definedName name="__123Graph_C" hidden="1">[1]최적단면!#REF!</definedName>
    <definedName name="__123Graph_D" localSheetId="3" hidden="1">[1]최적단면!#REF!</definedName>
    <definedName name="__123Graph_D" localSheetId="1" hidden="1">[1]최적단면!#REF!</definedName>
    <definedName name="__123Graph_D" localSheetId="2" hidden="1">[1]최적단면!#REF!</definedName>
    <definedName name="__123Graph_D" localSheetId="6" hidden="1">[1]최적단면!#REF!</definedName>
    <definedName name="__123Graph_D" localSheetId="5" hidden="1">[1]최적단면!#REF!</definedName>
    <definedName name="__123Graph_D" localSheetId="8" hidden="1">[1]최적단면!#REF!</definedName>
    <definedName name="__123Graph_D" localSheetId="10" hidden="1">[1]최적단면!#REF!</definedName>
    <definedName name="__123Graph_D" localSheetId="12" hidden="1">[1]최적단면!#REF!</definedName>
    <definedName name="__123Graph_D" localSheetId="9" hidden="1">[1]최적단면!#REF!</definedName>
    <definedName name="__123Graph_D" hidden="1">[1]최적단면!#REF!</definedName>
    <definedName name="__123Graph_E" localSheetId="3" hidden="1">[1]최적단면!#REF!</definedName>
    <definedName name="__123Graph_E" localSheetId="1" hidden="1">[1]최적단면!#REF!</definedName>
    <definedName name="__123Graph_E" localSheetId="2" hidden="1">[1]최적단면!#REF!</definedName>
    <definedName name="__123Graph_E" localSheetId="6" hidden="1">[1]최적단면!#REF!</definedName>
    <definedName name="__123Graph_E" localSheetId="5" hidden="1">[1]최적단면!#REF!</definedName>
    <definedName name="__123Graph_E" localSheetId="8" hidden="1">[1]최적단면!#REF!</definedName>
    <definedName name="__123Graph_E" localSheetId="10" hidden="1">[1]최적단면!#REF!</definedName>
    <definedName name="__123Graph_E" localSheetId="12" hidden="1">[1]최적단면!#REF!</definedName>
    <definedName name="__123Graph_E" localSheetId="9" hidden="1">[1]최적단면!#REF!</definedName>
    <definedName name="__123Graph_E" hidden="1">[1]최적단면!#REF!</definedName>
    <definedName name="__123Graph_X" hidden="1">[1]최적단면!$C$88:$C$108</definedName>
    <definedName name="__kdy2" localSheetId="0" hidden="1">#REF!</definedName>
    <definedName name="__kdy2" localSheetId="3" hidden="1">#REF!</definedName>
    <definedName name="__kdy2" localSheetId="1" hidden="1">#REF!</definedName>
    <definedName name="__kdy2" localSheetId="2" hidden="1">#REF!</definedName>
    <definedName name="__kdy2" localSheetId="6" hidden="1">#REF!</definedName>
    <definedName name="__kdy2" localSheetId="4" hidden="1">#REF!</definedName>
    <definedName name="__kdy2" localSheetId="5" hidden="1">#REF!</definedName>
    <definedName name="__kdy2" localSheetId="8" hidden="1">#REF!</definedName>
    <definedName name="__kdy2" localSheetId="10" hidden="1">#REF!</definedName>
    <definedName name="__kdy2" localSheetId="12" hidden="1">#REF!</definedName>
    <definedName name="__kdy2" localSheetId="9" hidden="1">#REF!</definedName>
    <definedName name="__kdy2" hidden="1">#REF!</definedName>
    <definedName name="__Key11" localSheetId="3" hidden="1">#REF!</definedName>
    <definedName name="__Key11" localSheetId="1" hidden="1">#REF!</definedName>
    <definedName name="__Key11" localSheetId="2" hidden="1">#REF!</definedName>
    <definedName name="__Key11" localSheetId="5" hidden="1">#REF!</definedName>
    <definedName name="__Key11" localSheetId="9" hidden="1">#REF!</definedName>
    <definedName name="__Key11" hidden="1">#REF!</definedName>
    <definedName name="__P3" localSheetId="0" hidden="1">{#N/A,#N/A,FALSE,"배수1"}</definedName>
    <definedName name="__P3" localSheetId="3" hidden="1">{#N/A,#N/A,FALSE,"배수1"}</definedName>
    <definedName name="__P3" localSheetId="1" hidden="1">{#N/A,#N/A,FALSE,"배수1"}</definedName>
    <definedName name="__P3" localSheetId="2" hidden="1">{#N/A,#N/A,FALSE,"배수1"}</definedName>
    <definedName name="__P3" localSheetId="4" hidden="1">{#N/A,#N/A,FALSE,"배수1"}</definedName>
    <definedName name="__P3" localSheetId="5" hidden="1">{#N/A,#N/A,FALSE,"배수1"}</definedName>
    <definedName name="__P3" localSheetId="7" hidden="1">{#N/A,#N/A,FALSE,"배수1"}</definedName>
    <definedName name="__P3" localSheetId="9" hidden="1">{#N/A,#N/A,FALSE,"배수1"}</definedName>
    <definedName name="__P3" localSheetId="11" hidden="1">{#N/A,#N/A,FALSE,"배수1"}</definedName>
    <definedName name="__P3" localSheetId="13" hidden="1">{#N/A,#N/A,FALSE,"배수1"}</definedName>
    <definedName name="__P3" hidden="1">{#N/A,#N/A,FALSE,"배수1"}</definedName>
    <definedName name="__P4" localSheetId="0" hidden="1">{#N/A,#N/A,FALSE,"혼합골재"}</definedName>
    <definedName name="__P4" localSheetId="3" hidden="1">{#N/A,#N/A,FALSE,"혼합골재"}</definedName>
    <definedName name="__P4" localSheetId="1" hidden="1">{#N/A,#N/A,FALSE,"혼합골재"}</definedName>
    <definedName name="__P4" localSheetId="2" hidden="1">{#N/A,#N/A,FALSE,"혼합골재"}</definedName>
    <definedName name="__P4" localSheetId="4" hidden="1">{#N/A,#N/A,FALSE,"혼합골재"}</definedName>
    <definedName name="__P4" localSheetId="5" hidden="1">{#N/A,#N/A,FALSE,"혼합골재"}</definedName>
    <definedName name="__P4" localSheetId="7" hidden="1">{#N/A,#N/A,FALSE,"혼합골재"}</definedName>
    <definedName name="__P4" localSheetId="9" hidden="1">{#N/A,#N/A,FALSE,"혼합골재"}</definedName>
    <definedName name="__P4" localSheetId="11" hidden="1">{#N/A,#N/A,FALSE,"혼합골재"}</definedName>
    <definedName name="__P4" localSheetId="13" hidden="1">{#N/A,#N/A,FALSE,"혼합골재"}</definedName>
    <definedName name="__P4" hidden="1">{#N/A,#N/A,FALSE,"혼합골재"}</definedName>
    <definedName name="__P5" localSheetId="0" hidden="1">{#N/A,#N/A,FALSE,"배수1"}</definedName>
    <definedName name="__P5" localSheetId="3" hidden="1">{#N/A,#N/A,FALSE,"배수1"}</definedName>
    <definedName name="__P5" localSheetId="1" hidden="1">{#N/A,#N/A,FALSE,"배수1"}</definedName>
    <definedName name="__P5" localSheetId="2" hidden="1">{#N/A,#N/A,FALSE,"배수1"}</definedName>
    <definedName name="__P5" localSheetId="4" hidden="1">{#N/A,#N/A,FALSE,"배수1"}</definedName>
    <definedName name="__P5" localSheetId="5" hidden="1">{#N/A,#N/A,FALSE,"배수1"}</definedName>
    <definedName name="__P5" localSheetId="7" hidden="1">{#N/A,#N/A,FALSE,"배수1"}</definedName>
    <definedName name="__P5" localSheetId="9" hidden="1">{#N/A,#N/A,FALSE,"배수1"}</definedName>
    <definedName name="__P5" localSheetId="11" hidden="1">{#N/A,#N/A,FALSE,"배수1"}</definedName>
    <definedName name="__P5" localSheetId="13" hidden="1">{#N/A,#N/A,FALSE,"배수1"}</definedName>
    <definedName name="__P5" hidden="1">{#N/A,#N/A,FALSE,"배수1"}</definedName>
    <definedName name="__P6" localSheetId="0" hidden="1">{#N/A,#N/A,FALSE,"2~8번"}</definedName>
    <definedName name="__P6" localSheetId="3" hidden="1">{#N/A,#N/A,FALSE,"2~8번"}</definedName>
    <definedName name="__P6" localSheetId="1" hidden="1">{#N/A,#N/A,FALSE,"2~8번"}</definedName>
    <definedName name="__P6" localSheetId="2" hidden="1">{#N/A,#N/A,FALSE,"2~8번"}</definedName>
    <definedName name="__P6" localSheetId="4" hidden="1">{#N/A,#N/A,FALSE,"2~8번"}</definedName>
    <definedName name="__P6" localSheetId="5" hidden="1">{#N/A,#N/A,FALSE,"2~8번"}</definedName>
    <definedName name="__P6" localSheetId="7" hidden="1">{#N/A,#N/A,FALSE,"2~8번"}</definedName>
    <definedName name="__P6" localSheetId="9" hidden="1">{#N/A,#N/A,FALSE,"2~8번"}</definedName>
    <definedName name="__P6" localSheetId="11" hidden="1">{#N/A,#N/A,FALSE,"2~8번"}</definedName>
    <definedName name="__P6" localSheetId="13" hidden="1">{#N/A,#N/A,FALSE,"2~8번"}</definedName>
    <definedName name="__P6" hidden="1">{#N/A,#N/A,FALSE,"2~8번"}</definedName>
    <definedName name="__S3" localSheetId="0" hidden="1">{#N/A,#N/A,FALSE,"포장2"}</definedName>
    <definedName name="__S3" localSheetId="3" hidden="1">{#N/A,#N/A,FALSE,"포장2"}</definedName>
    <definedName name="__S3" localSheetId="1" hidden="1">{#N/A,#N/A,FALSE,"포장2"}</definedName>
    <definedName name="__S3" localSheetId="2" hidden="1">{#N/A,#N/A,FALSE,"포장2"}</definedName>
    <definedName name="__S3" localSheetId="4" hidden="1">{#N/A,#N/A,FALSE,"포장2"}</definedName>
    <definedName name="__S3" localSheetId="5" hidden="1">{#N/A,#N/A,FALSE,"포장2"}</definedName>
    <definedName name="__S3" localSheetId="7" hidden="1">{#N/A,#N/A,FALSE,"포장2"}</definedName>
    <definedName name="__S3" localSheetId="9" hidden="1">{#N/A,#N/A,FALSE,"포장2"}</definedName>
    <definedName name="__S3" localSheetId="11" hidden="1">{#N/A,#N/A,FALSE,"포장2"}</definedName>
    <definedName name="__S3" localSheetId="13" hidden="1">{#N/A,#N/A,FALSE,"포장2"}</definedName>
    <definedName name="__S3" hidden="1">{#N/A,#N/A,FALSE,"포장2"}</definedName>
    <definedName name="_10F" localSheetId="3" hidden="1">[2]노임단가!#REF!</definedName>
    <definedName name="_10F" localSheetId="1" hidden="1">[2]노임단가!#REF!</definedName>
    <definedName name="_10F" localSheetId="2" hidden="1">[2]노임단가!#REF!</definedName>
    <definedName name="_10F" localSheetId="5" hidden="1">[2]노임단가!#REF!</definedName>
    <definedName name="_10F" localSheetId="9" hidden="1">[2]노임단가!#REF!</definedName>
    <definedName name="_10F" hidden="1">[2]노임단가!#REF!</definedName>
    <definedName name="_10P4_" localSheetId="0" hidden="1">{#N/A,#N/A,FALSE,"혼합골재"}</definedName>
    <definedName name="_10P4_" localSheetId="3" hidden="1">{#N/A,#N/A,FALSE,"혼합골재"}</definedName>
    <definedName name="_10P4_" localSheetId="1" hidden="1">{#N/A,#N/A,FALSE,"혼합골재"}</definedName>
    <definedName name="_10P4_" localSheetId="2" hidden="1">{#N/A,#N/A,FALSE,"혼합골재"}</definedName>
    <definedName name="_10P4_" localSheetId="4" hidden="1">{#N/A,#N/A,FALSE,"혼합골재"}</definedName>
    <definedName name="_10P4_" localSheetId="5" hidden="1">{#N/A,#N/A,FALSE,"혼합골재"}</definedName>
    <definedName name="_10P4_" hidden="1">{#N/A,#N/A,FALSE,"혼합골재"}</definedName>
    <definedName name="_11P4_" localSheetId="0" hidden="1">{#N/A,#N/A,FALSE,"혼합골재"}</definedName>
    <definedName name="_11P4_" localSheetId="3" hidden="1">{#N/A,#N/A,FALSE,"혼합골재"}</definedName>
    <definedName name="_11P4_" localSheetId="1" hidden="1">{#N/A,#N/A,FALSE,"혼합골재"}</definedName>
    <definedName name="_11P4_" localSheetId="2" hidden="1">{#N/A,#N/A,FALSE,"혼합골재"}</definedName>
    <definedName name="_11P4_" localSheetId="4" hidden="1">{#N/A,#N/A,FALSE,"혼합골재"}</definedName>
    <definedName name="_11P4_" localSheetId="5" hidden="1">{#N/A,#N/A,FALSE,"혼합골재"}</definedName>
    <definedName name="_11P4_" hidden="1">{#N/A,#N/A,FALSE,"혼합골재"}</definedName>
    <definedName name="_132P3_" localSheetId="0" hidden="1">{#N/A,#N/A,FALSE,"배수1"}</definedName>
    <definedName name="_132P3_" localSheetId="3" hidden="1">{#N/A,#N/A,FALSE,"배수1"}</definedName>
    <definedName name="_132P3_" localSheetId="1" hidden="1">{#N/A,#N/A,FALSE,"배수1"}</definedName>
    <definedName name="_132P3_" localSheetId="2" hidden="1">{#N/A,#N/A,FALSE,"배수1"}</definedName>
    <definedName name="_132P3_" localSheetId="4" hidden="1">{#N/A,#N/A,FALSE,"배수1"}</definedName>
    <definedName name="_132P3_" localSheetId="5" hidden="1">{#N/A,#N/A,FALSE,"배수1"}</definedName>
    <definedName name="_132P3_" localSheetId="7" hidden="1">{#N/A,#N/A,FALSE,"배수1"}</definedName>
    <definedName name="_132P3_" localSheetId="9" hidden="1">{#N/A,#N/A,FALSE,"배수1"}</definedName>
    <definedName name="_132P3_" localSheetId="11" hidden="1">{#N/A,#N/A,FALSE,"배수1"}</definedName>
    <definedName name="_132P3_" localSheetId="13" hidden="1">{#N/A,#N/A,FALSE,"배수1"}</definedName>
    <definedName name="_132P3_" hidden="1">{#N/A,#N/A,FALSE,"배수1"}</definedName>
    <definedName name="_15P5_" localSheetId="0" hidden="1">{#N/A,#N/A,FALSE,"배수1"}</definedName>
    <definedName name="_15P5_" localSheetId="3" hidden="1">{#N/A,#N/A,FALSE,"배수1"}</definedName>
    <definedName name="_15P5_" localSheetId="1" hidden="1">{#N/A,#N/A,FALSE,"배수1"}</definedName>
    <definedName name="_15P5_" localSheetId="2" hidden="1">{#N/A,#N/A,FALSE,"배수1"}</definedName>
    <definedName name="_15P5_" localSheetId="4" hidden="1">{#N/A,#N/A,FALSE,"배수1"}</definedName>
    <definedName name="_15P5_" localSheetId="5" hidden="1">{#N/A,#N/A,FALSE,"배수1"}</definedName>
    <definedName name="_15P5_" hidden="1">{#N/A,#N/A,FALSE,"배수1"}</definedName>
    <definedName name="_162P4_" localSheetId="0" hidden="1">{#N/A,#N/A,FALSE,"혼합골재"}</definedName>
    <definedName name="_162P4_" localSheetId="3" hidden="1">{#N/A,#N/A,FALSE,"혼합골재"}</definedName>
    <definedName name="_162P4_" localSheetId="1" hidden="1">{#N/A,#N/A,FALSE,"혼합골재"}</definedName>
    <definedName name="_162P4_" localSheetId="2" hidden="1">{#N/A,#N/A,FALSE,"혼합골재"}</definedName>
    <definedName name="_162P4_" localSheetId="4" hidden="1">{#N/A,#N/A,FALSE,"혼합골재"}</definedName>
    <definedName name="_162P4_" localSheetId="5" hidden="1">{#N/A,#N/A,FALSE,"혼합골재"}</definedName>
    <definedName name="_162P4_" localSheetId="7" hidden="1">{#N/A,#N/A,FALSE,"혼합골재"}</definedName>
    <definedName name="_162P4_" localSheetId="9" hidden="1">{#N/A,#N/A,FALSE,"혼합골재"}</definedName>
    <definedName name="_162P4_" localSheetId="11" hidden="1">{#N/A,#N/A,FALSE,"혼합골재"}</definedName>
    <definedName name="_162P4_" localSheetId="13" hidden="1">{#N/A,#N/A,FALSE,"혼합골재"}</definedName>
    <definedName name="_162P4_" hidden="1">{#N/A,#N/A,FALSE,"혼합골재"}</definedName>
    <definedName name="_16P5_" localSheetId="0" hidden="1">{#N/A,#N/A,FALSE,"배수1"}</definedName>
    <definedName name="_16P5_" localSheetId="3" hidden="1">{#N/A,#N/A,FALSE,"배수1"}</definedName>
    <definedName name="_16P5_" localSheetId="1" hidden="1">{#N/A,#N/A,FALSE,"배수1"}</definedName>
    <definedName name="_16P5_" localSheetId="2" hidden="1">{#N/A,#N/A,FALSE,"배수1"}</definedName>
    <definedName name="_16P5_" localSheetId="4" hidden="1">{#N/A,#N/A,FALSE,"배수1"}</definedName>
    <definedName name="_16P5_" localSheetId="5" hidden="1">{#N/A,#N/A,FALSE,"배수1"}</definedName>
    <definedName name="_16P5_" hidden="1">{#N/A,#N/A,FALSE,"배수1"}</definedName>
    <definedName name="_18S" localSheetId="3" hidden="1">'[3]6PILE  (돌출)'!#REF!</definedName>
    <definedName name="_18S" localSheetId="1" hidden="1">'[3]6PILE  (돌출)'!#REF!</definedName>
    <definedName name="_18S" localSheetId="2" hidden="1">'[3]6PILE  (돌출)'!#REF!</definedName>
    <definedName name="_18S" localSheetId="5" hidden="1">'[3]6PILE  (돌출)'!#REF!</definedName>
    <definedName name="_18S" localSheetId="9" hidden="1">'[3]6PILE  (돌출)'!#REF!</definedName>
    <definedName name="_18S" hidden="1">'[3]6PILE  (돌출)'!#REF!</definedName>
    <definedName name="_192P5_" localSheetId="0" hidden="1">{#N/A,#N/A,FALSE,"배수1"}</definedName>
    <definedName name="_192P5_" localSheetId="3" hidden="1">{#N/A,#N/A,FALSE,"배수1"}</definedName>
    <definedName name="_192P5_" localSheetId="1" hidden="1">{#N/A,#N/A,FALSE,"배수1"}</definedName>
    <definedName name="_192P5_" localSheetId="2" hidden="1">{#N/A,#N/A,FALSE,"배수1"}</definedName>
    <definedName name="_192P5_" localSheetId="4" hidden="1">{#N/A,#N/A,FALSE,"배수1"}</definedName>
    <definedName name="_192P5_" localSheetId="5" hidden="1">{#N/A,#N/A,FALSE,"배수1"}</definedName>
    <definedName name="_192P5_" localSheetId="7" hidden="1">{#N/A,#N/A,FALSE,"배수1"}</definedName>
    <definedName name="_192P5_" localSheetId="9" hidden="1">{#N/A,#N/A,FALSE,"배수1"}</definedName>
    <definedName name="_192P5_" localSheetId="11" hidden="1">{#N/A,#N/A,FALSE,"배수1"}</definedName>
    <definedName name="_192P5_" localSheetId="13" hidden="1">{#N/A,#N/A,FALSE,"배수1"}</definedName>
    <definedName name="_192P5_" hidden="1">{#N/A,#N/A,FALSE,"배수1"}</definedName>
    <definedName name="_1F" localSheetId="3" hidden="1">[2]노임단가!#REF!</definedName>
    <definedName name="_1F" localSheetId="1" hidden="1">[2]노임단가!#REF!</definedName>
    <definedName name="_1F" localSheetId="2" hidden="1">[2]노임단가!#REF!</definedName>
    <definedName name="_1F" localSheetId="5" hidden="1">[2]노임단가!#REF!</definedName>
    <definedName name="_1F" localSheetId="9" hidden="1">[2]노임단가!#REF!</definedName>
    <definedName name="_1F" hidden="1">[2]노임단가!#REF!</definedName>
    <definedName name="_2_2___Parse" localSheetId="3" hidden="1">[2]노임단가!#REF!</definedName>
    <definedName name="_2_2___Parse" localSheetId="1" hidden="1">[2]노임단가!#REF!</definedName>
    <definedName name="_2_2___Parse" localSheetId="2" hidden="1">[2]노임단가!#REF!</definedName>
    <definedName name="_2_2___Parse" localSheetId="5" hidden="1">[2]노임단가!#REF!</definedName>
    <definedName name="_2_2___Parse" localSheetId="9" hidden="1">[2]노임단가!#REF!</definedName>
    <definedName name="_2_2___Parse" hidden="1">[2]노임단가!#REF!</definedName>
    <definedName name="_20P6_" localSheetId="0" hidden="1">{#N/A,#N/A,FALSE,"2~8번"}</definedName>
    <definedName name="_20P6_" localSheetId="3" hidden="1">{#N/A,#N/A,FALSE,"2~8번"}</definedName>
    <definedName name="_20P6_" localSheetId="1" hidden="1">{#N/A,#N/A,FALSE,"2~8번"}</definedName>
    <definedName name="_20P6_" localSheetId="2" hidden="1">{#N/A,#N/A,FALSE,"2~8번"}</definedName>
    <definedName name="_20P6_" localSheetId="4" hidden="1">{#N/A,#N/A,FALSE,"2~8번"}</definedName>
    <definedName name="_20P6_" localSheetId="5" hidden="1">{#N/A,#N/A,FALSE,"2~8번"}</definedName>
    <definedName name="_20P6_" hidden="1">{#N/A,#N/A,FALSE,"2~8번"}</definedName>
    <definedName name="_21P6_" localSheetId="0" hidden="1">{#N/A,#N/A,FALSE,"2~8번"}</definedName>
    <definedName name="_21P6_" localSheetId="3" hidden="1">{#N/A,#N/A,FALSE,"2~8번"}</definedName>
    <definedName name="_21P6_" localSheetId="1" hidden="1">{#N/A,#N/A,FALSE,"2~8번"}</definedName>
    <definedName name="_21P6_" localSheetId="2" hidden="1">{#N/A,#N/A,FALSE,"2~8번"}</definedName>
    <definedName name="_21P6_" localSheetId="4" hidden="1">{#N/A,#N/A,FALSE,"2~8번"}</definedName>
    <definedName name="_21P6_" localSheetId="5" hidden="1">{#N/A,#N/A,FALSE,"2~8번"}</definedName>
    <definedName name="_21P6_" hidden="1">{#N/A,#N/A,FALSE,"2~8번"}</definedName>
    <definedName name="_222P6_" localSheetId="0" hidden="1">{#N/A,#N/A,FALSE,"2~8번"}</definedName>
    <definedName name="_222P6_" localSheetId="3" hidden="1">{#N/A,#N/A,FALSE,"2~8번"}</definedName>
    <definedName name="_222P6_" localSheetId="1" hidden="1">{#N/A,#N/A,FALSE,"2~8번"}</definedName>
    <definedName name="_222P6_" localSheetId="2" hidden="1">{#N/A,#N/A,FALSE,"2~8번"}</definedName>
    <definedName name="_222P6_" localSheetId="4" hidden="1">{#N/A,#N/A,FALSE,"2~8번"}</definedName>
    <definedName name="_222P6_" localSheetId="5" hidden="1">{#N/A,#N/A,FALSE,"2~8번"}</definedName>
    <definedName name="_222P6_" localSheetId="7" hidden="1">{#N/A,#N/A,FALSE,"2~8번"}</definedName>
    <definedName name="_222P6_" localSheetId="9" hidden="1">{#N/A,#N/A,FALSE,"2~8번"}</definedName>
    <definedName name="_222P6_" localSheetId="11" hidden="1">{#N/A,#N/A,FALSE,"2~8번"}</definedName>
    <definedName name="_222P6_" localSheetId="13" hidden="1">{#N/A,#N/A,FALSE,"2~8번"}</definedName>
    <definedName name="_222P6_" hidden="1">{#N/A,#N/A,FALSE,"2~8번"}</definedName>
    <definedName name="_252S3_" localSheetId="0" hidden="1">{#N/A,#N/A,FALSE,"포장2"}</definedName>
    <definedName name="_252S3_" localSheetId="3" hidden="1">{#N/A,#N/A,FALSE,"포장2"}</definedName>
    <definedName name="_252S3_" localSheetId="1" hidden="1">{#N/A,#N/A,FALSE,"포장2"}</definedName>
    <definedName name="_252S3_" localSheetId="2" hidden="1">{#N/A,#N/A,FALSE,"포장2"}</definedName>
    <definedName name="_252S3_" localSheetId="4" hidden="1">{#N/A,#N/A,FALSE,"포장2"}</definedName>
    <definedName name="_252S3_" localSheetId="5" hidden="1">{#N/A,#N/A,FALSE,"포장2"}</definedName>
    <definedName name="_252S3_" localSheetId="7" hidden="1">{#N/A,#N/A,FALSE,"포장2"}</definedName>
    <definedName name="_252S3_" localSheetId="9" hidden="1">{#N/A,#N/A,FALSE,"포장2"}</definedName>
    <definedName name="_252S3_" localSheetId="11" hidden="1">{#N/A,#N/A,FALSE,"포장2"}</definedName>
    <definedName name="_252S3_" localSheetId="13" hidden="1">{#N/A,#N/A,FALSE,"포장2"}</definedName>
    <definedName name="_252S3_" hidden="1">{#N/A,#N/A,FALSE,"포장2"}</definedName>
    <definedName name="_25S3_" localSheetId="0" hidden="1">{#N/A,#N/A,FALSE,"포장2"}</definedName>
    <definedName name="_25S3_" localSheetId="3" hidden="1">{#N/A,#N/A,FALSE,"포장2"}</definedName>
    <definedName name="_25S3_" localSheetId="1" hidden="1">{#N/A,#N/A,FALSE,"포장2"}</definedName>
    <definedName name="_25S3_" localSheetId="2" hidden="1">{#N/A,#N/A,FALSE,"포장2"}</definedName>
    <definedName name="_25S3_" localSheetId="4" hidden="1">{#N/A,#N/A,FALSE,"포장2"}</definedName>
    <definedName name="_25S3_" localSheetId="5" hidden="1">{#N/A,#N/A,FALSE,"포장2"}</definedName>
    <definedName name="_25S3_" hidden="1">{#N/A,#N/A,FALSE,"포장2"}</definedName>
    <definedName name="_26_0_F" localSheetId="3" hidden="1">[2]노임단가!#REF!</definedName>
    <definedName name="_26_0_F" localSheetId="1" hidden="1">[2]노임단가!#REF!</definedName>
    <definedName name="_26_0_F" localSheetId="2" hidden="1">[2]노임단가!#REF!</definedName>
    <definedName name="_26_0_F" localSheetId="5" hidden="1">[2]노임단가!#REF!</definedName>
    <definedName name="_26_0_F" localSheetId="9" hidden="1">[2]노임단가!#REF!</definedName>
    <definedName name="_26_0_F" hidden="1">[2]노임단가!#REF!</definedName>
    <definedName name="_26S3_" localSheetId="0" hidden="1">{#N/A,#N/A,FALSE,"포장2"}</definedName>
    <definedName name="_26S3_" localSheetId="3" hidden="1">{#N/A,#N/A,FALSE,"포장2"}</definedName>
    <definedName name="_26S3_" localSheetId="1" hidden="1">{#N/A,#N/A,FALSE,"포장2"}</definedName>
    <definedName name="_26S3_" localSheetId="2" hidden="1">{#N/A,#N/A,FALSE,"포장2"}</definedName>
    <definedName name="_26S3_" localSheetId="4" hidden="1">{#N/A,#N/A,FALSE,"포장2"}</definedName>
    <definedName name="_26S3_" localSheetId="5" hidden="1">{#N/A,#N/A,FALSE,"포장2"}</definedName>
    <definedName name="_26S3_" hidden="1">{#N/A,#N/A,FALSE,"포장2"}</definedName>
    <definedName name="_2F" localSheetId="3" hidden="1">[2]노임단가!#REF!</definedName>
    <definedName name="_2F" localSheetId="1" hidden="1">[2]노임단가!#REF!</definedName>
    <definedName name="_2F" localSheetId="2" hidden="1">[2]노임단가!#REF!</definedName>
    <definedName name="_2F" localSheetId="6" hidden="1">[2]노임단가!#REF!</definedName>
    <definedName name="_2F" localSheetId="5" hidden="1">[2]노임단가!#REF!</definedName>
    <definedName name="_2F" localSheetId="8" hidden="1">[2]노임단가!#REF!</definedName>
    <definedName name="_2F" localSheetId="10" hidden="1">[2]노임단가!#REF!</definedName>
    <definedName name="_2F" localSheetId="12" hidden="1">[2]노임단가!#REF!</definedName>
    <definedName name="_2F" localSheetId="9" hidden="1">[2]노임단가!#REF!</definedName>
    <definedName name="_2F" hidden="1">[2]노임단가!#REF!</definedName>
    <definedName name="_2S" localSheetId="3" hidden="1">'[3]6PILE  (돌출)'!#REF!</definedName>
    <definedName name="_2S" localSheetId="1" hidden="1">'[3]6PILE  (돌출)'!#REF!</definedName>
    <definedName name="_2S" localSheetId="2" hidden="1">'[3]6PILE  (돌출)'!#REF!</definedName>
    <definedName name="_2S" localSheetId="5" hidden="1">'[3]6PILE  (돌출)'!#REF!</definedName>
    <definedName name="_2S" localSheetId="9" hidden="1">'[3]6PILE  (돌출)'!#REF!</definedName>
    <definedName name="_2S" hidden="1">'[3]6PILE  (돌출)'!#REF!</definedName>
    <definedName name="_3_0_F" localSheetId="3" hidden="1">[2]노임단가!#REF!</definedName>
    <definedName name="_3_0_F" localSheetId="1" hidden="1">[2]노임단가!#REF!</definedName>
    <definedName name="_3_0_F" localSheetId="2" hidden="1">[2]노임단가!#REF!</definedName>
    <definedName name="_3_0_F" localSheetId="6" hidden="1">[2]노임단가!#REF!</definedName>
    <definedName name="_3_0_F" localSheetId="5" hidden="1">[2]노임단가!#REF!</definedName>
    <definedName name="_3_0_F" localSheetId="8" hidden="1">[2]노임단가!#REF!</definedName>
    <definedName name="_3_0_F" localSheetId="10" hidden="1">[2]노임단가!#REF!</definedName>
    <definedName name="_3_0_F" localSheetId="12" hidden="1">[2]노임단가!#REF!</definedName>
    <definedName name="_3_0_F" localSheetId="9" hidden="1">[2]노임단가!#REF!</definedName>
    <definedName name="_3_0_F" hidden="1">[2]노임단가!#REF!</definedName>
    <definedName name="_34_0_S" localSheetId="3" hidden="1">'[3]6PILE  (돌출)'!#REF!</definedName>
    <definedName name="_34_0_S" localSheetId="1" hidden="1">'[3]6PILE  (돌출)'!#REF!</definedName>
    <definedName name="_34_0_S" localSheetId="2" hidden="1">'[3]6PILE  (돌출)'!#REF!</definedName>
    <definedName name="_34_0_S" localSheetId="5" hidden="1">'[3]6PILE  (돌출)'!#REF!</definedName>
    <definedName name="_34_0_S" localSheetId="9" hidden="1">'[3]6PILE  (돌출)'!#REF!</definedName>
    <definedName name="_34_0_S" hidden="1">'[3]6PILE  (돌출)'!#REF!</definedName>
    <definedName name="_3S" localSheetId="3" hidden="1">'[3]6PILE  (돌출)'!#REF!</definedName>
    <definedName name="_3S" localSheetId="1" hidden="1">'[3]6PILE  (돌출)'!#REF!</definedName>
    <definedName name="_3S" localSheetId="2" hidden="1">'[3]6PILE  (돌출)'!#REF!</definedName>
    <definedName name="_3S" localSheetId="5" hidden="1">'[3]6PILE  (돌출)'!#REF!</definedName>
    <definedName name="_3S" localSheetId="9" hidden="1">'[3]6PILE  (돌출)'!#REF!</definedName>
    <definedName name="_3S" hidden="1">'[3]6PILE  (돌출)'!#REF!</definedName>
    <definedName name="_4_0_F" localSheetId="3" hidden="1">[2]노임단가!#REF!</definedName>
    <definedName name="_4_0_F" localSheetId="1" hidden="1">[2]노임단가!#REF!</definedName>
    <definedName name="_4_0_F" localSheetId="2" hidden="1">[2]노임단가!#REF!</definedName>
    <definedName name="_4_0_F" localSheetId="5" hidden="1">[2]노임단가!#REF!</definedName>
    <definedName name="_4_0_F" localSheetId="9" hidden="1">[2]노임단가!#REF!</definedName>
    <definedName name="_4_0_F" hidden="1">[2]노임단가!#REF!</definedName>
    <definedName name="_4_0_S" localSheetId="3" hidden="1">'[3]6PILE  (돌출)'!#REF!</definedName>
    <definedName name="_4_0_S" localSheetId="1" hidden="1">'[3]6PILE  (돌출)'!#REF!</definedName>
    <definedName name="_4_0_S" localSheetId="2" hidden="1">'[3]6PILE  (돌출)'!#REF!</definedName>
    <definedName name="_4_0_S" localSheetId="5" hidden="1">'[3]6PILE  (돌출)'!#REF!</definedName>
    <definedName name="_4_0_S" localSheetId="9" hidden="1">'[3]6PILE  (돌출)'!#REF!</definedName>
    <definedName name="_4_0_S" hidden="1">'[3]6PILE  (돌출)'!#REF!</definedName>
    <definedName name="_4_2___Parse" localSheetId="3" hidden="1">[2]노임단가!#REF!</definedName>
    <definedName name="_4_2___Parse" localSheetId="1" hidden="1">[2]노임단가!#REF!</definedName>
    <definedName name="_4_2___Parse" localSheetId="2" hidden="1">[2]노임단가!#REF!</definedName>
    <definedName name="_4_2___Parse" localSheetId="6" hidden="1">[2]노임단가!#REF!</definedName>
    <definedName name="_4_2___Parse" localSheetId="5" hidden="1">[2]노임단가!#REF!</definedName>
    <definedName name="_4_2___Parse" localSheetId="8" hidden="1">[2]노임단가!#REF!</definedName>
    <definedName name="_4_2___Parse" localSheetId="10" hidden="1">[2]노임단가!#REF!</definedName>
    <definedName name="_4_2___Parse" localSheetId="12" hidden="1">[2]노임단가!#REF!</definedName>
    <definedName name="_4_2___Parse" localSheetId="9" hidden="1">[2]노임단가!#REF!</definedName>
    <definedName name="_4_2___Parse" hidden="1">[2]노임단가!#REF!</definedName>
    <definedName name="_42_2___Parse" localSheetId="3" hidden="1">[2]노임단가!#REF!</definedName>
    <definedName name="_42_2___Parse" localSheetId="1" hidden="1">[2]노임단가!#REF!</definedName>
    <definedName name="_42_2___Parse" localSheetId="2" hidden="1">[2]노임단가!#REF!</definedName>
    <definedName name="_42_2___Parse" localSheetId="5" hidden="1">[2]노임단가!#REF!</definedName>
    <definedName name="_42_2___Parse" localSheetId="9" hidden="1">[2]노임단가!#REF!</definedName>
    <definedName name="_42_2___Parse" hidden="1">[2]노임단가!#REF!</definedName>
    <definedName name="_47P3_" localSheetId="7" hidden="1">{#N/A,#N/A,FALSE,"배수1"}</definedName>
    <definedName name="_47P3_" localSheetId="9" hidden="1">{#N/A,#N/A,FALSE,"배수1"}</definedName>
    <definedName name="_47P3_" localSheetId="11" hidden="1">{#N/A,#N/A,FALSE,"배수1"}</definedName>
    <definedName name="_47P3_" localSheetId="13" hidden="1">{#N/A,#N/A,FALSE,"배수1"}</definedName>
    <definedName name="_5_0_S" localSheetId="3" hidden="1">'[3]6PILE  (돌출)'!#REF!</definedName>
    <definedName name="_5_0_S" localSheetId="1" hidden="1">'[3]6PILE  (돌출)'!#REF!</definedName>
    <definedName name="_5_0_S" localSheetId="2" hidden="1">'[3]6PILE  (돌출)'!#REF!</definedName>
    <definedName name="_5_0_S" localSheetId="5" hidden="1">'[3]6PILE  (돌출)'!#REF!</definedName>
    <definedName name="_5_0_S" localSheetId="9" hidden="1">'[3]6PILE  (돌출)'!#REF!</definedName>
    <definedName name="_5_0_S" hidden="1">'[3]6PILE  (돌출)'!#REF!</definedName>
    <definedName name="_5_2_0_Parse" localSheetId="3" hidden="1">[2]노임단가!#REF!</definedName>
    <definedName name="_5_2_0_Parse" localSheetId="1" hidden="1">[2]노임단가!#REF!</definedName>
    <definedName name="_5_2_0_Parse" localSheetId="2" hidden="1">[2]노임단가!#REF!</definedName>
    <definedName name="_5_2_0_Parse" localSheetId="6" hidden="1">[2]노임단가!#REF!</definedName>
    <definedName name="_5_2_0_Parse" localSheetId="5" hidden="1">[2]노임단가!#REF!</definedName>
    <definedName name="_5_2_0_Parse" localSheetId="8" hidden="1">[2]노임단가!#REF!</definedName>
    <definedName name="_5_2_0_Parse" localSheetId="10" hidden="1">[2]노임단가!#REF!</definedName>
    <definedName name="_5_2_0_Parse" localSheetId="12" hidden="1">[2]노임단가!#REF!</definedName>
    <definedName name="_5_2_0_Parse" localSheetId="9" hidden="1">[2]노임단가!#REF!</definedName>
    <definedName name="_5_2_0_Parse" hidden="1">[2]노임단가!#REF!</definedName>
    <definedName name="_50_2_0_Parse" localSheetId="3" hidden="1">[2]노임단가!#REF!</definedName>
    <definedName name="_50_2_0_Parse" localSheetId="1" hidden="1">[2]노임단가!#REF!</definedName>
    <definedName name="_50_2_0_Parse" localSheetId="2" hidden="1">[2]노임단가!#REF!</definedName>
    <definedName name="_50_2_0_Parse" localSheetId="5" hidden="1">[2]노임단가!#REF!</definedName>
    <definedName name="_50_2_0_Parse" localSheetId="9" hidden="1">[2]노임단가!#REF!</definedName>
    <definedName name="_50_2_0_Parse" hidden="1">[2]노임단가!#REF!</definedName>
    <definedName name="_51P3_" localSheetId="0" hidden="1">{#N/A,#N/A,FALSE,"배수1"}</definedName>
    <definedName name="_51P3_" localSheetId="3" hidden="1">{#N/A,#N/A,FALSE,"배수1"}</definedName>
    <definedName name="_51P3_" localSheetId="1" hidden="1">{#N/A,#N/A,FALSE,"배수1"}</definedName>
    <definedName name="_51P3_" localSheetId="2" hidden="1">{#N/A,#N/A,FALSE,"배수1"}</definedName>
    <definedName name="_51P3_" localSheetId="4" hidden="1">{#N/A,#N/A,FALSE,"배수1"}</definedName>
    <definedName name="_51P3_" localSheetId="5" hidden="1">{#N/A,#N/A,FALSE,"배수1"}</definedName>
    <definedName name="_51P3_" localSheetId="7" hidden="1">{#N/A,#N/A,FALSE,"배수1"}</definedName>
    <definedName name="_51P3_" localSheetId="9" hidden="1">{#N/A,#N/A,FALSE,"배수1"}</definedName>
    <definedName name="_51P3_" localSheetId="11" hidden="1">{#N/A,#N/A,FALSE,"배수1"}</definedName>
    <definedName name="_51P3_" localSheetId="13" hidden="1">{#N/A,#N/A,FALSE,"배수1"}</definedName>
    <definedName name="_51P3_" hidden="1">{#N/A,#N/A,FALSE,"배수1"}</definedName>
    <definedName name="_54P4_" localSheetId="7" hidden="1">{#N/A,#N/A,FALSE,"혼합골재"}</definedName>
    <definedName name="_54P4_" localSheetId="9" hidden="1">{#N/A,#N/A,FALSE,"혼합골재"}</definedName>
    <definedName name="_54P4_" localSheetId="11" hidden="1">{#N/A,#N/A,FALSE,"혼합골재"}</definedName>
    <definedName name="_54P4_" localSheetId="13" hidden="1">{#N/A,#N/A,FALSE,"혼합골재"}</definedName>
    <definedName name="_58P4_" localSheetId="0" hidden="1">{#N/A,#N/A,FALSE,"혼합골재"}</definedName>
    <definedName name="_58P4_" localSheetId="3" hidden="1">{#N/A,#N/A,FALSE,"혼합골재"}</definedName>
    <definedName name="_58P4_" localSheetId="1" hidden="1">{#N/A,#N/A,FALSE,"혼합골재"}</definedName>
    <definedName name="_58P4_" localSheetId="2" hidden="1">{#N/A,#N/A,FALSE,"혼합골재"}</definedName>
    <definedName name="_58P4_" localSheetId="4" hidden="1">{#N/A,#N/A,FALSE,"혼합골재"}</definedName>
    <definedName name="_58P4_" localSheetId="5" hidden="1">{#N/A,#N/A,FALSE,"혼합골재"}</definedName>
    <definedName name="_58P4_" localSheetId="7" hidden="1">{#N/A,#N/A,FALSE,"혼합골재"}</definedName>
    <definedName name="_58P4_" localSheetId="9" hidden="1">{#N/A,#N/A,FALSE,"혼합골재"}</definedName>
    <definedName name="_58P4_" localSheetId="11" hidden="1">{#N/A,#N/A,FALSE,"혼합골재"}</definedName>
    <definedName name="_58P4_" localSheetId="13" hidden="1">{#N/A,#N/A,FALSE,"혼합골재"}</definedName>
    <definedName name="_58P4_" hidden="1">{#N/A,#N/A,FALSE,"혼합골재"}</definedName>
    <definedName name="_5P3_" localSheetId="0" hidden="1">{#N/A,#N/A,FALSE,"배수1"}</definedName>
    <definedName name="_5P3_" localSheetId="3" hidden="1">{#N/A,#N/A,FALSE,"배수1"}</definedName>
    <definedName name="_5P3_" localSheetId="1" hidden="1">{#N/A,#N/A,FALSE,"배수1"}</definedName>
    <definedName name="_5P3_" localSheetId="2" hidden="1">{#N/A,#N/A,FALSE,"배수1"}</definedName>
    <definedName name="_5P3_" localSheetId="4" hidden="1">{#N/A,#N/A,FALSE,"배수1"}</definedName>
    <definedName name="_5P3_" localSheetId="5" hidden="1">{#N/A,#N/A,FALSE,"배수1"}</definedName>
    <definedName name="_5P3_" hidden="1">{#N/A,#N/A,FALSE,"배수1"}</definedName>
    <definedName name="_6_2___Parse" localSheetId="3" hidden="1">[2]노임단가!#REF!</definedName>
    <definedName name="_6_2___Parse" localSheetId="1" hidden="1">[2]노임단가!#REF!</definedName>
    <definedName name="_6_2___Parse" localSheetId="2" hidden="1">[2]노임단가!#REF!</definedName>
    <definedName name="_6_2___Parse" localSheetId="5" hidden="1">[2]노임단가!#REF!</definedName>
    <definedName name="_6_2___Parse" localSheetId="9" hidden="1">[2]노임단가!#REF!</definedName>
    <definedName name="_6_2___Parse" hidden="1">[2]노임단가!#REF!</definedName>
    <definedName name="_61P5_" localSheetId="7" hidden="1">{#N/A,#N/A,FALSE,"배수1"}</definedName>
    <definedName name="_61P5_" localSheetId="9" hidden="1">{#N/A,#N/A,FALSE,"배수1"}</definedName>
    <definedName name="_61P5_" localSheetId="11" hidden="1">{#N/A,#N/A,FALSE,"배수1"}</definedName>
    <definedName name="_61P5_" localSheetId="13" hidden="1">{#N/A,#N/A,FALSE,"배수1"}</definedName>
    <definedName name="_65P5_" localSheetId="0" hidden="1">{#N/A,#N/A,FALSE,"배수1"}</definedName>
    <definedName name="_65P5_" localSheetId="3" hidden="1">{#N/A,#N/A,FALSE,"배수1"}</definedName>
    <definedName name="_65P5_" localSheetId="1" hidden="1">{#N/A,#N/A,FALSE,"배수1"}</definedName>
    <definedName name="_65P5_" localSheetId="2" hidden="1">{#N/A,#N/A,FALSE,"배수1"}</definedName>
    <definedName name="_65P5_" localSheetId="4" hidden="1">{#N/A,#N/A,FALSE,"배수1"}</definedName>
    <definedName name="_65P5_" localSheetId="5" hidden="1">{#N/A,#N/A,FALSE,"배수1"}</definedName>
    <definedName name="_65P5_" localSheetId="7" hidden="1">{#N/A,#N/A,FALSE,"배수1"}</definedName>
    <definedName name="_65P5_" localSheetId="9" hidden="1">{#N/A,#N/A,FALSE,"배수1"}</definedName>
    <definedName name="_65P5_" localSheetId="11" hidden="1">{#N/A,#N/A,FALSE,"배수1"}</definedName>
    <definedName name="_65P5_" localSheetId="13" hidden="1">{#N/A,#N/A,FALSE,"배수1"}</definedName>
    <definedName name="_65P5_" hidden="1">{#N/A,#N/A,FALSE,"배수1"}</definedName>
    <definedName name="_68P6_" localSheetId="7" hidden="1">{#N/A,#N/A,FALSE,"2~8번"}</definedName>
    <definedName name="_68P6_" localSheetId="9" hidden="1">{#N/A,#N/A,FALSE,"2~8번"}</definedName>
    <definedName name="_68P6_" localSheetId="11" hidden="1">{#N/A,#N/A,FALSE,"2~8번"}</definedName>
    <definedName name="_68P6_" localSheetId="13" hidden="1">{#N/A,#N/A,FALSE,"2~8번"}</definedName>
    <definedName name="_6P3_" localSheetId="0" hidden="1">{#N/A,#N/A,FALSE,"배수1"}</definedName>
    <definedName name="_6P3_" localSheetId="3" hidden="1">{#N/A,#N/A,FALSE,"배수1"}</definedName>
    <definedName name="_6P3_" localSheetId="1" hidden="1">{#N/A,#N/A,FALSE,"배수1"}</definedName>
    <definedName name="_6P3_" localSheetId="2" hidden="1">{#N/A,#N/A,FALSE,"배수1"}</definedName>
    <definedName name="_6P3_" localSheetId="4" hidden="1">{#N/A,#N/A,FALSE,"배수1"}</definedName>
    <definedName name="_6P3_" localSheetId="5" hidden="1">{#N/A,#N/A,FALSE,"배수1"}</definedName>
    <definedName name="_6P3_" hidden="1">{#N/A,#N/A,FALSE,"배수1"}</definedName>
    <definedName name="_7_2_0_Parse" localSheetId="3" hidden="1">[2]노임단가!#REF!</definedName>
    <definedName name="_7_2_0_Parse" localSheetId="1" hidden="1">[2]노임단가!#REF!</definedName>
    <definedName name="_7_2_0_Parse" localSheetId="2" hidden="1">[2]노임단가!#REF!</definedName>
    <definedName name="_7_2_0_Parse" localSheetId="5" hidden="1">[2]노임단가!#REF!</definedName>
    <definedName name="_7_2_0_Parse" localSheetId="9" hidden="1">[2]노임단가!#REF!</definedName>
    <definedName name="_7_2_0_Parse" hidden="1">[2]노임단가!#REF!</definedName>
    <definedName name="_72P6_" localSheetId="0" hidden="1">{#N/A,#N/A,FALSE,"2~8번"}</definedName>
    <definedName name="_72P6_" localSheetId="3" hidden="1">{#N/A,#N/A,FALSE,"2~8번"}</definedName>
    <definedName name="_72P6_" localSheetId="1" hidden="1">{#N/A,#N/A,FALSE,"2~8번"}</definedName>
    <definedName name="_72P6_" localSheetId="2" hidden="1">{#N/A,#N/A,FALSE,"2~8번"}</definedName>
    <definedName name="_72P6_" localSheetId="4" hidden="1">{#N/A,#N/A,FALSE,"2~8번"}</definedName>
    <definedName name="_72P6_" localSheetId="5" hidden="1">{#N/A,#N/A,FALSE,"2~8번"}</definedName>
    <definedName name="_72P6_" localSheetId="7" hidden="1">{#N/A,#N/A,FALSE,"2~8번"}</definedName>
    <definedName name="_72P6_" localSheetId="9" hidden="1">{#N/A,#N/A,FALSE,"2~8번"}</definedName>
    <definedName name="_72P6_" localSheetId="11" hidden="1">{#N/A,#N/A,FALSE,"2~8번"}</definedName>
    <definedName name="_72P6_" localSheetId="13" hidden="1">{#N/A,#N/A,FALSE,"2~8번"}</definedName>
    <definedName name="_72P6_" hidden="1">{#N/A,#N/A,FALSE,"2~8번"}</definedName>
    <definedName name="_75S3_" localSheetId="7" hidden="1">{#N/A,#N/A,FALSE,"포장2"}</definedName>
    <definedName name="_75S3_" localSheetId="9" hidden="1">{#N/A,#N/A,FALSE,"포장2"}</definedName>
    <definedName name="_75S3_" localSheetId="11" hidden="1">{#N/A,#N/A,FALSE,"포장2"}</definedName>
    <definedName name="_75S3_" localSheetId="13" hidden="1">{#N/A,#N/A,FALSE,"포장2"}</definedName>
    <definedName name="_79S3_" localSheetId="0" hidden="1">{#N/A,#N/A,FALSE,"포장2"}</definedName>
    <definedName name="_79S3_" localSheetId="3" hidden="1">{#N/A,#N/A,FALSE,"포장2"}</definedName>
    <definedName name="_79S3_" localSheetId="1" hidden="1">{#N/A,#N/A,FALSE,"포장2"}</definedName>
    <definedName name="_79S3_" localSheetId="2" hidden="1">{#N/A,#N/A,FALSE,"포장2"}</definedName>
    <definedName name="_79S3_" localSheetId="4" hidden="1">{#N/A,#N/A,FALSE,"포장2"}</definedName>
    <definedName name="_79S3_" localSheetId="5" hidden="1">{#N/A,#N/A,FALSE,"포장2"}</definedName>
    <definedName name="_79S3_" localSheetId="7" hidden="1">{#N/A,#N/A,FALSE,"포장2"}</definedName>
    <definedName name="_79S3_" localSheetId="9" hidden="1">{#N/A,#N/A,FALSE,"포장2"}</definedName>
    <definedName name="_79S3_" localSheetId="11" hidden="1">{#N/A,#N/A,FALSE,"포장2"}</definedName>
    <definedName name="_79S3_" localSheetId="13" hidden="1">{#N/A,#N/A,FALSE,"포장2"}</definedName>
    <definedName name="_79S3_" hidden="1">{#N/A,#N/A,FALSE,"포장2"}</definedName>
    <definedName name="_Dist_Bin" localSheetId="0" hidden="1">[4]Sheet1!#REF!</definedName>
    <definedName name="_Dist_Bin" localSheetId="3" hidden="1">[4]Sheet1!#REF!</definedName>
    <definedName name="_Dist_Bin" localSheetId="1" hidden="1">[4]Sheet1!#REF!</definedName>
    <definedName name="_Dist_Bin" localSheetId="2" hidden="1">[4]Sheet1!#REF!</definedName>
    <definedName name="_Dist_Bin" localSheetId="6" hidden="1">[4]Sheet1!#REF!</definedName>
    <definedName name="_Dist_Bin" localSheetId="4" hidden="1">[4]Sheet1!#REF!</definedName>
    <definedName name="_Dist_Bin" localSheetId="5" hidden="1">[4]Sheet1!#REF!</definedName>
    <definedName name="_Dist_Bin" localSheetId="8" hidden="1">[4]Sheet1!#REF!</definedName>
    <definedName name="_Dist_Bin" localSheetId="10" hidden="1">[4]Sheet1!#REF!</definedName>
    <definedName name="_Dist_Bin" localSheetId="12" hidden="1">[4]Sheet1!#REF!</definedName>
    <definedName name="_Dist_Bin" localSheetId="9" hidden="1">[5]조명시설!#REF!</definedName>
    <definedName name="_Dist_Bin" hidden="1">[5]조명시설!#REF!</definedName>
    <definedName name="_Dist_Values" localSheetId="0" hidden="1">[4]Sheet1!#REF!</definedName>
    <definedName name="_Dist_Values" localSheetId="3" hidden="1">[4]Sheet1!#REF!</definedName>
    <definedName name="_Dist_Values" localSheetId="1" hidden="1">[4]Sheet1!#REF!</definedName>
    <definedName name="_Dist_Values" localSheetId="2" hidden="1">[4]Sheet1!#REF!</definedName>
    <definedName name="_Dist_Values" localSheetId="6" hidden="1">[4]Sheet1!#REF!</definedName>
    <definedName name="_Dist_Values" localSheetId="4" hidden="1">[4]Sheet1!#REF!</definedName>
    <definedName name="_Dist_Values" localSheetId="5" hidden="1">[4]Sheet1!#REF!</definedName>
    <definedName name="_Dist_Values" localSheetId="8" hidden="1">[4]Sheet1!#REF!</definedName>
    <definedName name="_Dist_Values" localSheetId="10" hidden="1">[4]Sheet1!#REF!</definedName>
    <definedName name="_Dist_Values" localSheetId="12" hidden="1">[4]Sheet1!#REF!</definedName>
    <definedName name="_Dist_Values" localSheetId="9" hidden="1">[5]조명시설!#REF!</definedName>
    <definedName name="_Dist_Values" hidden="1">[5]조명시설!#REF!</definedName>
    <definedName name="_Fill" localSheetId="0" hidden="1">#REF!</definedName>
    <definedName name="_Fill" localSheetId="3" hidden="1">#REF!</definedName>
    <definedName name="_Fill" localSheetId="1" hidden="1">#REF!</definedName>
    <definedName name="_Fill" localSheetId="2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localSheetId="8" hidden="1">#REF!</definedName>
    <definedName name="_Fill" localSheetId="10" hidden="1">#REF!</definedName>
    <definedName name="_Fill" localSheetId="12" hidden="1">#REF!</definedName>
    <definedName name="_Fill" localSheetId="7" hidden="1">#REF!</definedName>
    <definedName name="_Fill" localSheetId="9" hidden="1">#REF!</definedName>
    <definedName name="_Fill" localSheetId="11" hidden="1">#REF!</definedName>
    <definedName name="_Fill" localSheetId="13" hidden="1">#REF!</definedName>
    <definedName name="_Fill" hidden="1">#REF!</definedName>
    <definedName name="_xlnm._FilterDatabase" localSheetId="0" hidden="1">#REF!</definedName>
    <definedName name="_xlnm._FilterDatabase" localSheetId="3" hidden="1">#REF!</definedName>
    <definedName name="_xlnm._FilterDatabase" localSheetId="1" hidden="1">#REF!</definedName>
    <definedName name="_xlnm._FilterDatabase" localSheetId="2" hidden="1">#REF!</definedName>
    <definedName name="_xlnm._FilterDatabase" localSheetId="6" hidden="1">#REF!</definedName>
    <definedName name="_xlnm._FilterDatabase" localSheetId="4" hidden="1">#REF!</definedName>
    <definedName name="_xlnm._FilterDatabase" localSheetId="5" hidden="1">#REF!</definedName>
    <definedName name="_xlnm._FilterDatabase" localSheetId="8" hidden="1">#REF!</definedName>
    <definedName name="_xlnm._FilterDatabase" localSheetId="10" hidden="1">#REF!</definedName>
    <definedName name="_xlnm._FilterDatabase" localSheetId="12" hidden="1">#REF!</definedName>
    <definedName name="_xlnm._FilterDatabase" localSheetId="9" hidden="1">#REF!</definedName>
    <definedName name="_xlnm._FilterDatabase" hidden="1">#REF!</definedName>
    <definedName name="_kdy2" localSheetId="0" hidden="1">#REF!</definedName>
    <definedName name="_kdy2" localSheetId="3" hidden="1">#REF!</definedName>
    <definedName name="_kdy2" localSheetId="1" hidden="1">#REF!</definedName>
    <definedName name="_kdy2" localSheetId="2" hidden="1">#REF!</definedName>
    <definedName name="_kdy2" localSheetId="6" hidden="1">#REF!</definedName>
    <definedName name="_kdy2" localSheetId="4" hidden="1">#REF!</definedName>
    <definedName name="_kdy2" localSheetId="5" hidden="1">#REF!</definedName>
    <definedName name="_kdy2" localSheetId="8" hidden="1">#REF!</definedName>
    <definedName name="_kdy2" localSheetId="10" hidden="1">#REF!</definedName>
    <definedName name="_kdy2" localSheetId="12" hidden="1">#REF!</definedName>
    <definedName name="_kdy2" localSheetId="9" hidden="1">#REF!</definedName>
    <definedName name="_kdy2" hidden="1">#REF!</definedName>
    <definedName name="_Key1" localSheetId="0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localSheetId="8" hidden="1">#REF!</definedName>
    <definedName name="_Key1" localSheetId="10" hidden="1">#REF!</definedName>
    <definedName name="_Key1" localSheetId="12" hidden="1">#REF!</definedName>
    <definedName name="_Key1" localSheetId="7" hidden="1">#REF!</definedName>
    <definedName name="_Key1" localSheetId="9" hidden="1">#REF!</definedName>
    <definedName name="_Key1" localSheetId="11" hidden="1">#REF!</definedName>
    <definedName name="_Key1" localSheetId="13" hidden="1">#REF!</definedName>
    <definedName name="_Key1" hidden="1">[5]조명시설!#REF!</definedName>
    <definedName name="_Key11" localSheetId="3" hidden="1">#REF!</definedName>
    <definedName name="_Key11" localSheetId="1" hidden="1">#REF!</definedName>
    <definedName name="_Key11" localSheetId="2" hidden="1">#REF!</definedName>
    <definedName name="_Key11" localSheetId="5" hidden="1">#REF!</definedName>
    <definedName name="_Key11" localSheetId="9" hidden="1">#REF!</definedName>
    <definedName name="_Key11" hidden="1">#REF!</definedName>
    <definedName name="_Key2" localSheetId="0" hidden="1">#REF!</definedName>
    <definedName name="_Key2" localSheetId="3" hidden="1">#REF!</definedName>
    <definedName name="_Key2" localSheetId="1" hidden="1">#REF!</definedName>
    <definedName name="_Key2" localSheetId="2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localSheetId="8" hidden="1">#REF!</definedName>
    <definedName name="_Key2" localSheetId="10" hidden="1">#REF!</definedName>
    <definedName name="_Key2" localSheetId="12" hidden="1">#REF!</definedName>
    <definedName name="_Key2" localSheetId="7" hidden="1">#REF!</definedName>
    <definedName name="_Key2" localSheetId="9" hidden="1">#REF!</definedName>
    <definedName name="_Key2" localSheetId="11" hidden="1">#REF!</definedName>
    <definedName name="_Key2" localSheetId="13" hidden="1">#REF!</definedName>
    <definedName name="_Key2" hidden="1">[5]조명시설!#REF!</definedName>
    <definedName name="_key3" localSheetId="0" hidden="1">#REF!</definedName>
    <definedName name="_key3" localSheetId="3" hidden="1">#REF!</definedName>
    <definedName name="_key3" localSheetId="1" hidden="1">#REF!</definedName>
    <definedName name="_key3" localSheetId="2" hidden="1">#REF!</definedName>
    <definedName name="_key3" localSheetId="6" hidden="1">#REF!</definedName>
    <definedName name="_key3" localSheetId="4" hidden="1">#REF!</definedName>
    <definedName name="_key3" localSheetId="5" hidden="1">#REF!</definedName>
    <definedName name="_key3" localSheetId="8" hidden="1">#REF!</definedName>
    <definedName name="_key3" localSheetId="10" hidden="1">#REF!</definedName>
    <definedName name="_key3" localSheetId="12" hidden="1">#REF!</definedName>
    <definedName name="_key3" localSheetId="9" hidden="1">#REF!</definedName>
    <definedName name="_key3" hidden="1">#REF!</definedName>
    <definedName name="_key4" localSheetId="0" hidden="1">#REF!</definedName>
    <definedName name="_key4" localSheetId="3" hidden="1">#REF!</definedName>
    <definedName name="_key4" localSheetId="1" hidden="1">#REF!</definedName>
    <definedName name="_key4" localSheetId="2" hidden="1">#REF!</definedName>
    <definedName name="_key4" localSheetId="6" hidden="1">#REF!</definedName>
    <definedName name="_key4" localSheetId="4" hidden="1">#REF!</definedName>
    <definedName name="_key4" localSheetId="5" hidden="1">#REF!</definedName>
    <definedName name="_key4" localSheetId="8" hidden="1">#REF!</definedName>
    <definedName name="_key4" localSheetId="10" hidden="1">#REF!</definedName>
    <definedName name="_key4" localSheetId="12" hidden="1">#REF!</definedName>
    <definedName name="_key4" localSheetId="9" hidden="1">#REF!</definedName>
    <definedName name="_key4" hidden="1">#REF!</definedName>
    <definedName name="_kfkf" localSheetId="0" hidden="1">#REF!</definedName>
    <definedName name="_kfkf" localSheetId="3" hidden="1">#REF!</definedName>
    <definedName name="_kfkf" localSheetId="1" hidden="1">#REF!</definedName>
    <definedName name="_kfkf" localSheetId="2" hidden="1">#REF!</definedName>
    <definedName name="_kfkf" localSheetId="6" hidden="1">#REF!</definedName>
    <definedName name="_kfkf" localSheetId="4" hidden="1">#REF!</definedName>
    <definedName name="_kfkf" localSheetId="5" hidden="1">#REF!</definedName>
    <definedName name="_kfkf" localSheetId="8" hidden="1">#REF!</definedName>
    <definedName name="_kfkf" localSheetId="10" hidden="1">#REF!</definedName>
    <definedName name="_kfkf" localSheetId="12" hidden="1">#REF!</definedName>
    <definedName name="_kfkf" localSheetId="9" hidden="1">#REF!</definedName>
    <definedName name="_kfkf" hidden="1">#REF!</definedName>
    <definedName name="_Order1" localSheetId="0" hidden="1">255</definedName>
    <definedName name="_Order1" localSheetId="3" hidden="1">255</definedName>
    <definedName name="_Order1" localSheetId="1" hidden="1">255</definedName>
    <definedName name="_Order1" localSheetId="2" hidden="1">255</definedName>
    <definedName name="_Order1" localSheetId="4" hidden="1">255</definedName>
    <definedName name="_Order1" localSheetId="5" hidden="1">255</definedName>
    <definedName name="_Order1" hidden="1">0</definedName>
    <definedName name="_Order2" hidden="1">255</definedName>
    <definedName name="_P3" localSheetId="0" hidden="1">{#N/A,#N/A,FALSE,"배수1"}</definedName>
    <definedName name="_P3" localSheetId="3" hidden="1">{#N/A,#N/A,FALSE,"배수1"}</definedName>
    <definedName name="_P3" localSheetId="1" hidden="1">{#N/A,#N/A,FALSE,"배수1"}</definedName>
    <definedName name="_P3" localSheetId="2" hidden="1">{#N/A,#N/A,FALSE,"배수1"}</definedName>
    <definedName name="_P3" localSheetId="4" hidden="1">{#N/A,#N/A,FALSE,"배수1"}</definedName>
    <definedName name="_P3" localSheetId="5" hidden="1">{#N/A,#N/A,FALSE,"배수1"}</definedName>
    <definedName name="_P3" localSheetId="7" hidden="1">{#N/A,#N/A,FALSE,"배수1"}</definedName>
    <definedName name="_P3" localSheetId="9" hidden="1">{#N/A,#N/A,FALSE,"배수1"}</definedName>
    <definedName name="_P3" localSheetId="11" hidden="1">{#N/A,#N/A,FALSE,"배수1"}</definedName>
    <definedName name="_P3" localSheetId="13" hidden="1">{#N/A,#N/A,FALSE,"배수1"}</definedName>
    <definedName name="_P3" hidden="1">{#N/A,#N/A,FALSE,"배수1"}</definedName>
    <definedName name="_P4" localSheetId="0" hidden="1">{#N/A,#N/A,FALSE,"혼합골재"}</definedName>
    <definedName name="_P4" localSheetId="3" hidden="1">{#N/A,#N/A,FALSE,"혼합골재"}</definedName>
    <definedName name="_P4" localSheetId="1" hidden="1">{#N/A,#N/A,FALSE,"혼합골재"}</definedName>
    <definedName name="_P4" localSheetId="2" hidden="1">{#N/A,#N/A,FALSE,"혼합골재"}</definedName>
    <definedName name="_P4" localSheetId="4" hidden="1">{#N/A,#N/A,FALSE,"혼합골재"}</definedName>
    <definedName name="_P4" localSheetId="5" hidden="1">{#N/A,#N/A,FALSE,"혼합골재"}</definedName>
    <definedName name="_P4" localSheetId="7" hidden="1">{#N/A,#N/A,FALSE,"혼합골재"}</definedName>
    <definedName name="_P4" localSheetId="9" hidden="1">{#N/A,#N/A,FALSE,"혼합골재"}</definedName>
    <definedName name="_P4" localSheetId="11" hidden="1">{#N/A,#N/A,FALSE,"혼합골재"}</definedName>
    <definedName name="_P4" localSheetId="13" hidden="1">{#N/A,#N/A,FALSE,"혼합골재"}</definedName>
    <definedName name="_P4" hidden="1">{#N/A,#N/A,FALSE,"혼합골재"}</definedName>
    <definedName name="_P5" localSheetId="0" hidden="1">{#N/A,#N/A,FALSE,"배수1"}</definedName>
    <definedName name="_P5" localSheetId="3" hidden="1">{#N/A,#N/A,FALSE,"배수1"}</definedName>
    <definedName name="_P5" localSheetId="1" hidden="1">{#N/A,#N/A,FALSE,"배수1"}</definedName>
    <definedName name="_P5" localSheetId="2" hidden="1">{#N/A,#N/A,FALSE,"배수1"}</definedName>
    <definedName name="_P5" localSheetId="4" hidden="1">{#N/A,#N/A,FALSE,"배수1"}</definedName>
    <definedName name="_P5" localSheetId="5" hidden="1">{#N/A,#N/A,FALSE,"배수1"}</definedName>
    <definedName name="_P5" localSheetId="7" hidden="1">{#N/A,#N/A,FALSE,"배수1"}</definedName>
    <definedName name="_P5" localSheetId="9" hidden="1">{#N/A,#N/A,FALSE,"배수1"}</definedName>
    <definedName name="_P5" localSheetId="11" hidden="1">{#N/A,#N/A,FALSE,"배수1"}</definedName>
    <definedName name="_P5" localSheetId="13" hidden="1">{#N/A,#N/A,FALSE,"배수1"}</definedName>
    <definedName name="_P5" hidden="1">{#N/A,#N/A,FALSE,"배수1"}</definedName>
    <definedName name="_P6" localSheetId="0" hidden="1">{#N/A,#N/A,FALSE,"2~8번"}</definedName>
    <definedName name="_P6" localSheetId="3" hidden="1">{#N/A,#N/A,FALSE,"2~8번"}</definedName>
    <definedName name="_P6" localSheetId="1" hidden="1">{#N/A,#N/A,FALSE,"2~8번"}</definedName>
    <definedName name="_P6" localSheetId="2" hidden="1">{#N/A,#N/A,FALSE,"2~8번"}</definedName>
    <definedName name="_P6" localSheetId="4" hidden="1">{#N/A,#N/A,FALSE,"2~8번"}</definedName>
    <definedName name="_P6" localSheetId="5" hidden="1">{#N/A,#N/A,FALSE,"2~8번"}</definedName>
    <definedName name="_P6" localSheetId="7" hidden="1">{#N/A,#N/A,FALSE,"2~8번"}</definedName>
    <definedName name="_P6" localSheetId="9" hidden="1">{#N/A,#N/A,FALSE,"2~8번"}</definedName>
    <definedName name="_P6" localSheetId="11" hidden="1">{#N/A,#N/A,FALSE,"2~8번"}</definedName>
    <definedName name="_P6" localSheetId="13" hidden="1">{#N/A,#N/A,FALSE,"2~8번"}</definedName>
    <definedName name="_P6" hidden="1">{#N/A,#N/A,FALSE,"2~8번"}</definedName>
    <definedName name="_Parse_In" localSheetId="0" hidden="1">#REF!</definedName>
    <definedName name="_Parse_In" localSheetId="3" hidden="1">#REF!</definedName>
    <definedName name="_Parse_In" localSheetId="1" hidden="1">#REF!</definedName>
    <definedName name="_Parse_In" localSheetId="2" hidden="1">#REF!</definedName>
    <definedName name="_Parse_In" localSheetId="6" hidden="1">#REF!</definedName>
    <definedName name="_Parse_In" localSheetId="4" hidden="1">#REF!</definedName>
    <definedName name="_Parse_In" localSheetId="5" hidden="1">#REF!</definedName>
    <definedName name="_Parse_In" localSheetId="8" hidden="1">#REF!</definedName>
    <definedName name="_Parse_In" localSheetId="10" hidden="1">#REF!</definedName>
    <definedName name="_Parse_In" localSheetId="12" hidden="1">#REF!</definedName>
    <definedName name="_Parse_In" localSheetId="9" hidden="1">#REF!</definedName>
    <definedName name="_Parse_In" hidden="1">#REF!</definedName>
    <definedName name="_Regression_Int" hidden="1">1</definedName>
    <definedName name="_Regression_Out" localSheetId="0" hidden="1">#REF!</definedName>
    <definedName name="_Regression_Out" localSheetId="3" hidden="1">#REF!</definedName>
    <definedName name="_Regression_Out" localSheetId="1" hidden="1">#REF!</definedName>
    <definedName name="_Regression_Out" localSheetId="2" hidden="1">#REF!</definedName>
    <definedName name="_Regression_Out" localSheetId="6" hidden="1">#REF!</definedName>
    <definedName name="_Regression_Out" localSheetId="4" hidden="1">#REF!</definedName>
    <definedName name="_Regression_Out" localSheetId="5" hidden="1">#REF!</definedName>
    <definedName name="_Regression_Out" localSheetId="8" hidden="1">#REF!</definedName>
    <definedName name="_Regression_Out" localSheetId="10" hidden="1">#REF!</definedName>
    <definedName name="_Regression_Out" localSheetId="12" hidden="1">#REF!</definedName>
    <definedName name="_Regression_Out" localSheetId="9" hidden="1">#REF!</definedName>
    <definedName name="_Regression_Out" hidden="1">#REF!</definedName>
    <definedName name="_Regression_X" localSheetId="0" hidden="1">#REF!</definedName>
    <definedName name="_Regression_X" localSheetId="3" hidden="1">#REF!</definedName>
    <definedName name="_Regression_X" localSheetId="1" hidden="1">#REF!</definedName>
    <definedName name="_Regression_X" localSheetId="2" hidden="1">#REF!</definedName>
    <definedName name="_Regression_X" localSheetId="6" hidden="1">#REF!</definedName>
    <definedName name="_Regression_X" localSheetId="4" hidden="1">#REF!</definedName>
    <definedName name="_Regression_X" localSheetId="5" hidden="1">#REF!</definedName>
    <definedName name="_Regression_X" localSheetId="8" hidden="1">#REF!</definedName>
    <definedName name="_Regression_X" localSheetId="10" hidden="1">#REF!</definedName>
    <definedName name="_Regression_X" localSheetId="12" hidden="1">#REF!</definedName>
    <definedName name="_Regression_X" localSheetId="9" hidden="1">#REF!</definedName>
    <definedName name="_Regression_X" hidden="1">#REF!</definedName>
    <definedName name="_Regression_Y" localSheetId="0" hidden="1">#REF!</definedName>
    <definedName name="_Regression_Y" localSheetId="3" hidden="1">#REF!</definedName>
    <definedName name="_Regression_Y" localSheetId="1" hidden="1">#REF!</definedName>
    <definedName name="_Regression_Y" localSheetId="2" hidden="1">#REF!</definedName>
    <definedName name="_Regression_Y" localSheetId="6" hidden="1">#REF!</definedName>
    <definedName name="_Regression_Y" localSheetId="4" hidden="1">#REF!</definedName>
    <definedName name="_Regression_Y" localSheetId="5" hidden="1">#REF!</definedName>
    <definedName name="_Regression_Y" localSheetId="8" hidden="1">#REF!</definedName>
    <definedName name="_Regression_Y" localSheetId="10" hidden="1">#REF!</definedName>
    <definedName name="_Regression_Y" localSheetId="12" hidden="1">#REF!</definedName>
    <definedName name="_Regression_Y" localSheetId="9" hidden="1">#REF!</definedName>
    <definedName name="_Regression_Y" hidden="1">#REF!</definedName>
    <definedName name="_S3" localSheetId="0" hidden="1">{#N/A,#N/A,FALSE,"포장2"}</definedName>
    <definedName name="_S3" localSheetId="3" hidden="1">{#N/A,#N/A,FALSE,"포장2"}</definedName>
    <definedName name="_S3" localSheetId="1" hidden="1">{#N/A,#N/A,FALSE,"포장2"}</definedName>
    <definedName name="_S3" localSheetId="2" hidden="1">{#N/A,#N/A,FALSE,"포장2"}</definedName>
    <definedName name="_S3" localSheetId="4" hidden="1">{#N/A,#N/A,FALSE,"포장2"}</definedName>
    <definedName name="_S3" localSheetId="5" hidden="1">{#N/A,#N/A,FALSE,"포장2"}</definedName>
    <definedName name="_S3" localSheetId="7" hidden="1">{#N/A,#N/A,FALSE,"포장2"}</definedName>
    <definedName name="_S3" localSheetId="9" hidden="1">{#N/A,#N/A,FALSE,"포장2"}</definedName>
    <definedName name="_S3" localSheetId="11" hidden="1">{#N/A,#N/A,FALSE,"포장2"}</definedName>
    <definedName name="_S3" localSheetId="13" hidden="1">{#N/A,#N/A,FALSE,"포장2"}</definedName>
    <definedName name="_S3" hidden="1">{#N/A,#N/A,FALSE,"포장2"}</definedName>
    <definedName name="_Sort" localSheetId="0" hidden="1">#REF!</definedName>
    <definedName name="_Sort" localSheetId="3" hidden="1">#REF!</definedName>
    <definedName name="_Sort" localSheetId="1" hidden="1">#REF!</definedName>
    <definedName name="_Sort" localSheetId="2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localSheetId="8" hidden="1">#REF!</definedName>
    <definedName name="_Sort" localSheetId="10" hidden="1">#REF!</definedName>
    <definedName name="_Sort" localSheetId="12" hidden="1">#REF!</definedName>
    <definedName name="_Sort" localSheetId="7" hidden="1">#REF!</definedName>
    <definedName name="_Sort" localSheetId="9" hidden="1">#REF!</definedName>
    <definedName name="_Sort" localSheetId="11" hidden="1">#REF!</definedName>
    <definedName name="_Sort" localSheetId="13" hidden="1">#REF!</definedName>
    <definedName name="_Sort" hidden="1">'[6]8.PILE  (돌출)'!#REF!</definedName>
    <definedName name="_sort1" localSheetId="0" hidden="1">#REF!</definedName>
    <definedName name="_sort1" localSheetId="3" hidden="1">#REF!</definedName>
    <definedName name="_sort1" localSheetId="1" hidden="1">#REF!</definedName>
    <definedName name="_sort1" localSheetId="2" hidden="1">#REF!</definedName>
    <definedName name="_sort1" localSheetId="6" hidden="1">#REF!</definedName>
    <definedName name="_sort1" localSheetId="4" hidden="1">#REF!</definedName>
    <definedName name="_sort1" localSheetId="5" hidden="1">#REF!</definedName>
    <definedName name="_sort1" localSheetId="8" hidden="1">#REF!</definedName>
    <definedName name="_sort1" localSheetId="10" hidden="1">#REF!</definedName>
    <definedName name="_sort1" localSheetId="12" hidden="1">#REF!</definedName>
    <definedName name="_sort1" localSheetId="9" hidden="1">#REF!</definedName>
    <definedName name="_sort1" hidden="1">#REF!</definedName>
    <definedName name="_Sortt" localSheetId="0" hidden="1">#REF!</definedName>
    <definedName name="_Sortt" localSheetId="3" hidden="1">#REF!</definedName>
    <definedName name="_Sortt" localSheetId="1" hidden="1">#REF!</definedName>
    <definedName name="_Sortt" localSheetId="2" hidden="1">#REF!</definedName>
    <definedName name="_Sortt" localSheetId="4" hidden="1">#REF!</definedName>
    <definedName name="_Sortt" localSheetId="5" hidden="1">#REF!</definedName>
    <definedName name="_Sortt" localSheetId="9" hidden="1">#REF!</definedName>
    <definedName name="_Sortt" hidden="1">#REF!</definedName>
    <definedName name="_Table1_In1" hidden="1">[1]최적단면!$C$88:$C$88</definedName>
    <definedName name="_Table1_Out" hidden="1">[1]최적단면!$C$88:$D$108</definedName>
    <definedName name="_woogi" localSheetId="0" hidden="1">#REF!</definedName>
    <definedName name="_woogi" localSheetId="3" hidden="1">#REF!</definedName>
    <definedName name="_woogi" localSheetId="1" hidden="1">#REF!</definedName>
    <definedName name="_woogi" localSheetId="2" hidden="1">#REF!</definedName>
    <definedName name="_woogi" localSheetId="6" hidden="1">#REF!</definedName>
    <definedName name="_woogi" localSheetId="4" hidden="1">#REF!</definedName>
    <definedName name="_woogi" localSheetId="5" hidden="1">#REF!</definedName>
    <definedName name="_woogi" localSheetId="8" hidden="1">#REF!</definedName>
    <definedName name="_woogi" localSheetId="10" hidden="1">#REF!</definedName>
    <definedName name="_woogi" localSheetId="12" hidden="1">#REF!</definedName>
    <definedName name="_woogi" localSheetId="9" hidden="1">#REF!</definedName>
    <definedName name="_woogi" hidden="1">#REF!</definedName>
    <definedName name="_woogi2" localSheetId="0" hidden="1">#REF!</definedName>
    <definedName name="_woogi2" localSheetId="3" hidden="1">#REF!</definedName>
    <definedName name="_woogi2" localSheetId="1" hidden="1">#REF!</definedName>
    <definedName name="_woogi2" localSheetId="2" hidden="1">#REF!</definedName>
    <definedName name="_woogi2" localSheetId="6" hidden="1">#REF!</definedName>
    <definedName name="_woogi2" localSheetId="4" hidden="1">#REF!</definedName>
    <definedName name="_woogi2" localSheetId="5" hidden="1">#REF!</definedName>
    <definedName name="_woogi2" localSheetId="8" hidden="1">#REF!</definedName>
    <definedName name="_woogi2" localSheetId="10" hidden="1">#REF!</definedName>
    <definedName name="_woogi2" localSheetId="12" hidden="1">#REF!</definedName>
    <definedName name="_woogi2" localSheetId="9" hidden="1">#REF!</definedName>
    <definedName name="_woogi2" hidden="1">#REF!</definedName>
    <definedName name="_woogi24" localSheetId="0" hidden="1">#REF!</definedName>
    <definedName name="_woogi24" localSheetId="3" hidden="1">#REF!</definedName>
    <definedName name="_woogi24" localSheetId="1" hidden="1">#REF!</definedName>
    <definedName name="_woogi24" localSheetId="2" hidden="1">#REF!</definedName>
    <definedName name="_woogi24" localSheetId="6" hidden="1">#REF!</definedName>
    <definedName name="_woogi24" localSheetId="4" hidden="1">#REF!</definedName>
    <definedName name="_woogi24" localSheetId="5" hidden="1">#REF!</definedName>
    <definedName name="_woogi24" localSheetId="8" hidden="1">#REF!</definedName>
    <definedName name="_woogi24" localSheetId="10" hidden="1">#REF!</definedName>
    <definedName name="_woogi24" localSheetId="12" hidden="1">#REF!</definedName>
    <definedName name="_woogi24" localSheetId="9" hidden="1">#REF!</definedName>
    <definedName name="_woogi24" hidden="1">#REF!</definedName>
    <definedName name="_woogi3" localSheetId="0" hidden="1">#REF!</definedName>
    <definedName name="_woogi3" localSheetId="3" hidden="1">#REF!</definedName>
    <definedName name="_woogi3" localSheetId="1" hidden="1">#REF!</definedName>
    <definedName name="_woogi3" localSheetId="2" hidden="1">#REF!</definedName>
    <definedName name="_woogi3" localSheetId="6" hidden="1">#REF!</definedName>
    <definedName name="_woogi3" localSheetId="4" hidden="1">#REF!</definedName>
    <definedName name="_woogi3" localSheetId="5" hidden="1">#REF!</definedName>
    <definedName name="_woogi3" localSheetId="8" hidden="1">#REF!</definedName>
    <definedName name="_woogi3" localSheetId="10" hidden="1">#REF!</definedName>
    <definedName name="_woogi3" localSheetId="12" hidden="1">#REF!</definedName>
    <definedName name="_woogi3" localSheetId="9" hidden="1">#REF!</definedName>
    <definedName name="_woogi3" hidden="1">#REF!</definedName>
    <definedName name="_재ㅐ햐" localSheetId="0" hidden="1">#REF!</definedName>
    <definedName name="_재ㅐ햐" localSheetId="3" hidden="1">#REF!</definedName>
    <definedName name="_재ㅐ햐" localSheetId="1" hidden="1">#REF!</definedName>
    <definedName name="_재ㅐ햐" localSheetId="2" hidden="1">#REF!</definedName>
    <definedName name="_재ㅐ햐" localSheetId="6" hidden="1">#REF!</definedName>
    <definedName name="_재ㅐ햐" localSheetId="4" hidden="1">#REF!</definedName>
    <definedName name="_재ㅐ햐" localSheetId="5" hidden="1">#REF!</definedName>
    <definedName name="_재ㅐ햐" localSheetId="8" hidden="1">#REF!</definedName>
    <definedName name="_재ㅐ햐" localSheetId="10" hidden="1">#REF!</definedName>
    <definedName name="_재ㅐ햐" localSheetId="12" hidden="1">#REF!</definedName>
    <definedName name="_재ㅐ햐" localSheetId="9" hidden="1">#REF!</definedName>
    <definedName name="_재ㅐ햐" hidden="1">#REF!</definedName>
    <definedName name="_풀" localSheetId="0" hidden="1">#REF!</definedName>
    <definedName name="_풀" localSheetId="3" hidden="1">#REF!</definedName>
    <definedName name="_풀" localSheetId="1" hidden="1">#REF!</definedName>
    <definedName name="_풀" localSheetId="2" hidden="1">#REF!</definedName>
    <definedName name="_풀" localSheetId="6" hidden="1">#REF!</definedName>
    <definedName name="_풀" localSheetId="4" hidden="1">#REF!</definedName>
    <definedName name="_풀" localSheetId="5" hidden="1">#REF!</definedName>
    <definedName name="_풀" localSheetId="8" hidden="1">#REF!</definedName>
    <definedName name="_풀" localSheetId="10" hidden="1">#REF!</definedName>
    <definedName name="_풀" localSheetId="12" hidden="1">#REF!</definedName>
    <definedName name="_풀" localSheetId="9" hidden="1">#REF!</definedName>
    <definedName name="_풀" hidden="1">#REF!</definedName>
    <definedName name="a" localSheetId="0" hidden="1">{#N/A,#N/A,FALSE,"단면 제원"}</definedName>
    <definedName name="a" localSheetId="3" hidden="1">{#N/A,#N/A,FALSE,"단면 제원"}</definedName>
    <definedName name="a" localSheetId="1" hidden="1">{#N/A,#N/A,FALSE,"단면 제원"}</definedName>
    <definedName name="a" localSheetId="2" hidden="1">{#N/A,#N/A,FALSE,"단면 제원"}</definedName>
    <definedName name="a" localSheetId="4" hidden="1">{#N/A,#N/A,FALSE,"단면 제원"}</definedName>
    <definedName name="a" localSheetId="5" hidden="1">{#N/A,#N/A,FALSE,"단면 제원"}</definedName>
    <definedName name="a" localSheetId="7" hidden="1">{#N/A,#N/A,FALSE,"단면 제원"}</definedName>
    <definedName name="a" localSheetId="9" hidden="1">{#N/A,#N/A,FALSE,"단면 제원"}</definedName>
    <definedName name="a" localSheetId="11" hidden="1">{#N/A,#N/A,FALSE,"단면 제원"}</definedName>
    <definedName name="a" localSheetId="13" hidden="1">{#N/A,#N/A,FALSE,"단면 제원"}</definedName>
    <definedName name="a" hidden="1">{#N/A,#N/A,FALSE,"단면 제원"}</definedName>
    <definedName name="aaaaa" localSheetId="0" hidden="1">{#N/A,#N/A,FALSE,"조골재"}</definedName>
    <definedName name="aaaaa" localSheetId="3" hidden="1">{#N/A,#N/A,FALSE,"조골재"}</definedName>
    <definedName name="aaaaa" localSheetId="1" hidden="1">{#N/A,#N/A,FALSE,"조골재"}</definedName>
    <definedName name="aaaaa" localSheetId="2" hidden="1">{#N/A,#N/A,FALSE,"조골재"}</definedName>
    <definedName name="aaaaa" localSheetId="4" hidden="1">{#N/A,#N/A,FALSE,"조골재"}</definedName>
    <definedName name="aaaaa" localSheetId="5" hidden="1">{#N/A,#N/A,FALSE,"조골재"}</definedName>
    <definedName name="aaaaa" localSheetId="7" hidden="1">{#N/A,#N/A,FALSE,"조골재"}</definedName>
    <definedName name="aaaaa" localSheetId="9" hidden="1">{#N/A,#N/A,FALSE,"조골재"}</definedName>
    <definedName name="aaaaa" localSheetId="11" hidden="1">{#N/A,#N/A,FALSE,"조골재"}</definedName>
    <definedName name="aaaaa" localSheetId="13" hidden="1">{#N/A,#N/A,FALSE,"조골재"}</definedName>
    <definedName name="aaaaa" hidden="1">{#N/A,#N/A,FALSE,"조골재"}</definedName>
    <definedName name="aaaaaa" localSheetId="0" hidden="1">{#N/A,#N/A,FALSE,"속도"}</definedName>
    <definedName name="aaaaaa" localSheetId="3" hidden="1">{#N/A,#N/A,FALSE,"속도"}</definedName>
    <definedName name="aaaaaa" localSheetId="1" hidden="1">{#N/A,#N/A,FALSE,"속도"}</definedName>
    <definedName name="aaaaaa" localSheetId="2" hidden="1">{#N/A,#N/A,FALSE,"속도"}</definedName>
    <definedName name="aaaaaa" localSheetId="4" hidden="1">{#N/A,#N/A,FALSE,"속도"}</definedName>
    <definedName name="aaaaaa" localSheetId="5" hidden="1">{#N/A,#N/A,FALSE,"속도"}</definedName>
    <definedName name="aaaaaa" localSheetId="7" hidden="1">{#N/A,#N/A,FALSE,"속도"}</definedName>
    <definedName name="aaaaaa" localSheetId="9" hidden="1">{#N/A,#N/A,FALSE,"속도"}</definedName>
    <definedName name="aaaaaa" localSheetId="11" hidden="1">{#N/A,#N/A,FALSE,"속도"}</definedName>
    <definedName name="aaaaaa" localSheetId="13" hidden="1">{#N/A,#N/A,FALSE,"속도"}</definedName>
    <definedName name="aaaaaa" hidden="1">{#N/A,#N/A,FALSE,"속도"}</definedName>
    <definedName name="aaaaaaaaaa" localSheetId="0" hidden="1">{#N/A,#N/A,FALSE,"포장1";#N/A,#N/A,FALSE,"포장1"}</definedName>
    <definedName name="aaaaaaaaaa" localSheetId="3" hidden="1">{#N/A,#N/A,FALSE,"포장1";#N/A,#N/A,FALSE,"포장1"}</definedName>
    <definedName name="aaaaaaaaaa" localSheetId="1" hidden="1">{#N/A,#N/A,FALSE,"포장1";#N/A,#N/A,FALSE,"포장1"}</definedName>
    <definedName name="aaaaaaaaaa" localSheetId="2" hidden="1">{#N/A,#N/A,FALSE,"포장1";#N/A,#N/A,FALSE,"포장1"}</definedName>
    <definedName name="aaaaaaaaaa" localSheetId="4" hidden="1">{#N/A,#N/A,FALSE,"포장1";#N/A,#N/A,FALSE,"포장1"}</definedName>
    <definedName name="aaaaaaaaaa" localSheetId="5" hidden="1">{#N/A,#N/A,FALSE,"포장1";#N/A,#N/A,FALSE,"포장1"}</definedName>
    <definedName name="aaaaaaaaaa" localSheetId="7" hidden="1">{#N/A,#N/A,FALSE,"포장1";#N/A,#N/A,FALSE,"포장1"}</definedName>
    <definedName name="aaaaaaaaaa" localSheetId="9" hidden="1">{#N/A,#N/A,FALSE,"포장1";#N/A,#N/A,FALSE,"포장1"}</definedName>
    <definedName name="aaaaaaaaaa" localSheetId="11" hidden="1">{#N/A,#N/A,FALSE,"포장1";#N/A,#N/A,FALSE,"포장1"}</definedName>
    <definedName name="aaaaaaaaaa" localSheetId="13" hidden="1">{#N/A,#N/A,FALSE,"포장1";#N/A,#N/A,FALSE,"포장1"}</definedName>
    <definedName name="aaaaaaaaaa" hidden="1">{#N/A,#N/A,FALSE,"포장1";#N/A,#N/A,FALSE,"포장1"}</definedName>
    <definedName name="AADFA" localSheetId="0" hidden="1">{#N/A,#N/A,FALSE,"단면 제원"}</definedName>
    <definedName name="AADFA" localSheetId="3" hidden="1">{#N/A,#N/A,FALSE,"단면 제원"}</definedName>
    <definedName name="AADFA" localSheetId="1" hidden="1">{#N/A,#N/A,FALSE,"단면 제원"}</definedName>
    <definedName name="AADFA" localSheetId="2" hidden="1">{#N/A,#N/A,FALSE,"단면 제원"}</definedName>
    <definedName name="AADFA" localSheetId="4" hidden="1">{#N/A,#N/A,FALSE,"단면 제원"}</definedName>
    <definedName name="AADFA" localSheetId="5" hidden="1">{#N/A,#N/A,FALSE,"단면 제원"}</definedName>
    <definedName name="AADFA" localSheetId="7" hidden="1">{#N/A,#N/A,FALSE,"단면 제원"}</definedName>
    <definedName name="AADFA" localSheetId="9" hidden="1">{#N/A,#N/A,FALSE,"단면 제원"}</definedName>
    <definedName name="AADFA" localSheetId="11" hidden="1">{#N/A,#N/A,FALSE,"단면 제원"}</definedName>
    <definedName name="AADFA" localSheetId="13" hidden="1">{#N/A,#N/A,FALSE,"단면 제원"}</definedName>
    <definedName name="AADFA" hidden="1">{#N/A,#N/A,FALSE,"단면 제원"}</definedName>
    <definedName name="abd" localSheetId="0" hidden="1">{#N/A,#N/A,FALSE,"골재소요량";#N/A,#N/A,FALSE,"골재소요량"}</definedName>
    <definedName name="abd" localSheetId="3" hidden="1">{#N/A,#N/A,FALSE,"골재소요량";#N/A,#N/A,FALSE,"골재소요량"}</definedName>
    <definedName name="abd" localSheetId="1" hidden="1">{#N/A,#N/A,FALSE,"골재소요량";#N/A,#N/A,FALSE,"골재소요량"}</definedName>
    <definedName name="abd" localSheetId="2" hidden="1">{#N/A,#N/A,FALSE,"골재소요량";#N/A,#N/A,FALSE,"골재소요량"}</definedName>
    <definedName name="abd" localSheetId="4" hidden="1">{#N/A,#N/A,FALSE,"골재소요량";#N/A,#N/A,FALSE,"골재소요량"}</definedName>
    <definedName name="abd" localSheetId="5" hidden="1">{#N/A,#N/A,FALSE,"골재소요량";#N/A,#N/A,FALSE,"골재소요량"}</definedName>
    <definedName name="abd" localSheetId="7" hidden="1">{#N/A,#N/A,FALSE,"골재소요량";#N/A,#N/A,FALSE,"골재소요량"}</definedName>
    <definedName name="abd" localSheetId="9" hidden="1">{#N/A,#N/A,FALSE,"골재소요량";#N/A,#N/A,FALSE,"골재소요량"}</definedName>
    <definedName name="abd" localSheetId="11" hidden="1">{#N/A,#N/A,FALSE,"골재소요량";#N/A,#N/A,FALSE,"골재소요량"}</definedName>
    <definedName name="abd" localSheetId="13" hidden="1">{#N/A,#N/A,FALSE,"골재소요량";#N/A,#N/A,FALSE,"골재소요량"}</definedName>
    <definedName name="abd" hidden="1">{#N/A,#N/A,FALSE,"골재소요량";#N/A,#N/A,FALSE,"골재소요량"}</definedName>
    <definedName name="AccessDatabase" hidden="1">"D:\_genkou\excel97\sample\支店集計作業\本社合計2.mdb"</definedName>
    <definedName name="adfdge" localSheetId="0" hidden="1">{#N/A,#N/A,FALSE,"2~8번"}</definedName>
    <definedName name="adfdge" localSheetId="3" hidden="1">{#N/A,#N/A,FALSE,"2~8번"}</definedName>
    <definedName name="adfdge" localSheetId="1" hidden="1">{#N/A,#N/A,FALSE,"2~8번"}</definedName>
    <definedName name="adfdge" localSheetId="2" hidden="1">{#N/A,#N/A,FALSE,"2~8번"}</definedName>
    <definedName name="adfdge" localSheetId="4" hidden="1">{#N/A,#N/A,FALSE,"2~8번"}</definedName>
    <definedName name="adfdge" localSheetId="5" hidden="1">{#N/A,#N/A,FALSE,"2~8번"}</definedName>
    <definedName name="adfdge" localSheetId="7" hidden="1">{#N/A,#N/A,FALSE,"2~8번"}</definedName>
    <definedName name="adfdge" localSheetId="9" hidden="1">{#N/A,#N/A,FALSE,"2~8번"}</definedName>
    <definedName name="adfdge" localSheetId="11" hidden="1">{#N/A,#N/A,FALSE,"2~8번"}</definedName>
    <definedName name="adfdge" localSheetId="13" hidden="1">{#N/A,#N/A,FALSE,"2~8번"}</definedName>
    <definedName name="adfdge" hidden="1">{#N/A,#N/A,FALSE,"2~8번"}</definedName>
    <definedName name="adsw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dsw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erw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fdsfsa" localSheetId="0" hidden="1">{#N/A,#N/A,FALSE,"배수2"}</definedName>
    <definedName name="afdsfsa" localSheetId="3" hidden="1">{#N/A,#N/A,FALSE,"배수2"}</definedName>
    <definedName name="afdsfsa" localSheetId="1" hidden="1">{#N/A,#N/A,FALSE,"배수2"}</definedName>
    <definedName name="afdsfsa" localSheetId="2" hidden="1">{#N/A,#N/A,FALSE,"배수2"}</definedName>
    <definedName name="afdsfsa" localSheetId="4" hidden="1">{#N/A,#N/A,FALSE,"배수2"}</definedName>
    <definedName name="afdsfsa" localSheetId="5" hidden="1">{#N/A,#N/A,FALSE,"배수2"}</definedName>
    <definedName name="afdsfsa" localSheetId="7" hidden="1">{#N/A,#N/A,FALSE,"배수2"}</definedName>
    <definedName name="afdsfsa" localSheetId="9" hidden="1">{#N/A,#N/A,FALSE,"배수2"}</definedName>
    <definedName name="afdsfsa" localSheetId="11" hidden="1">{#N/A,#N/A,FALSE,"배수2"}</definedName>
    <definedName name="afdsfsa" localSheetId="13" hidden="1">{#N/A,#N/A,FALSE,"배수2"}</definedName>
    <definedName name="afdsfsa" hidden="1">{#N/A,#N/A,FALSE,"배수2"}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mor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mor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das" localSheetId="0" hidden="1">{#N/A,#N/A,FALSE,"조골재"}</definedName>
    <definedName name="asdas" localSheetId="3" hidden="1">{#N/A,#N/A,FALSE,"조골재"}</definedName>
    <definedName name="asdas" localSheetId="1" hidden="1">{#N/A,#N/A,FALSE,"조골재"}</definedName>
    <definedName name="asdas" localSheetId="2" hidden="1">{#N/A,#N/A,FALSE,"조골재"}</definedName>
    <definedName name="asdas" localSheetId="4" hidden="1">{#N/A,#N/A,FALSE,"조골재"}</definedName>
    <definedName name="asdas" localSheetId="5" hidden="1">{#N/A,#N/A,FALSE,"조골재"}</definedName>
    <definedName name="asdas" localSheetId="7" hidden="1">{#N/A,#N/A,FALSE,"조골재"}</definedName>
    <definedName name="asdas" localSheetId="9" hidden="1">{#N/A,#N/A,FALSE,"조골재"}</definedName>
    <definedName name="asdas" localSheetId="11" hidden="1">{#N/A,#N/A,FALSE,"조골재"}</definedName>
    <definedName name="asdas" localSheetId="13" hidden="1">{#N/A,#N/A,FALSE,"조골재"}</definedName>
    <definedName name="asdas" hidden="1">{#N/A,#N/A,FALSE,"조골재"}</definedName>
    <definedName name="asssa" localSheetId="0" hidden="1">#REF!</definedName>
    <definedName name="asssa" localSheetId="3" hidden="1">#REF!</definedName>
    <definedName name="asssa" localSheetId="1" hidden="1">#REF!</definedName>
    <definedName name="asssa" localSheetId="2" hidden="1">#REF!</definedName>
    <definedName name="asssa" localSheetId="4" hidden="1">#REF!</definedName>
    <definedName name="asssa" localSheetId="5" hidden="1">#REF!</definedName>
    <definedName name="asssa" localSheetId="9" hidden="1">#REF!</definedName>
    <definedName name="asssa" hidden="1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rwerwer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awrwerwer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" localSheetId="0" hidden="1">{#N/A,#N/A,FALSE,"단면 제원"}</definedName>
    <definedName name="b" localSheetId="3" hidden="1">{#N/A,#N/A,FALSE,"단면 제원"}</definedName>
    <definedName name="b" localSheetId="1" hidden="1">{#N/A,#N/A,FALSE,"단면 제원"}</definedName>
    <definedName name="b" localSheetId="2" hidden="1">{#N/A,#N/A,FALSE,"단면 제원"}</definedName>
    <definedName name="b" localSheetId="4" hidden="1">{#N/A,#N/A,FALSE,"단면 제원"}</definedName>
    <definedName name="b" localSheetId="5" hidden="1">{#N/A,#N/A,FALSE,"단면 제원"}</definedName>
    <definedName name="b" localSheetId="7" hidden="1">{#N/A,#N/A,FALSE,"단면 제원"}</definedName>
    <definedName name="b" localSheetId="9" hidden="1">{#N/A,#N/A,FALSE,"단면 제원"}</definedName>
    <definedName name="b" localSheetId="11" hidden="1">{#N/A,#N/A,FALSE,"단면 제원"}</definedName>
    <definedName name="b" localSheetId="13" hidden="1">{#N/A,#N/A,FALSE,"단면 제원"}</definedName>
    <definedName name="b" hidden="1">{#N/A,#N/A,FALSE,"단면 제원"}</definedName>
    <definedName name="blockc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lockc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casson3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asson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CX" localSheetId="0" hidden="1">{#N/A,#N/A,FALSE,"현장 NCR 분석";#N/A,#N/A,FALSE,"현장품질감사";#N/A,#N/A,FALSE,"현장품질감사"}</definedName>
    <definedName name="CX" localSheetId="3" hidden="1">{#N/A,#N/A,FALSE,"현장 NCR 분석";#N/A,#N/A,FALSE,"현장품질감사";#N/A,#N/A,FALSE,"현장품질감사"}</definedName>
    <definedName name="CX" localSheetId="1" hidden="1">{#N/A,#N/A,FALSE,"현장 NCR 분석";#N/A,#N/A,FALSE,"현장품질감사";#N/A,#N/A,FALSE,"현장품질감사"}</definedName>
    <definedName name="CX" localSheetId="2" hidden="1">{#N/A,#N/A,FALSE,"현장 NCR 분석";#N/A,#N/A,FALSE,"현장품질감사";#N/A,#N/A,FALSE,"현장품질감사"}</definedName>
    <definedName name="CX" localSheetId="4" hidden="1">{#N/A,#N/A,FALSE,"현장 NCR 분석";#N/A,#N/A,FALSE,"현장품질감사";#N/A,#N/A,FALSE,"현장품질감사"}</definedName>
    <definedName name="CX" localSheetId="5" hidden="1">{#N/A,#N/A,FALSE,"현장 NCR 분석";#N/A,#N/A,FALSE,"현장품질감사";#N/A,#N/A,FALSE,"현장품질감사"}</definedName>
    <definedName name="CX" localSheetId="7" hidden="1">{#N/A,#N/A,FALSE,"현장 NCR 분석";#N/A,#N/A,FALSE,"현장품질감사";#N/A,#N/A,FALSE,"현장품질감사"}</definedName>
    <definedName name="CX" localSheetId="9" hidden="1">{#N/A,#N/A,FALSE,"현장 NCR 분석";#N/A,#N/A,FALSE,"현장품질감사";#N/A,#N/A,FALSE,"현장품질감사"}</definedName>
    <definedName name="CX" localSheetId="11" hidden="1">{#N/A,#N/A,FALSE,"현장 NCR 분석";#N/A,#N/A,FALSE,"현장품질감사";#N/A,#N/A,FALSE,"현장품질감사"}</definedName>
    <definedName name="CX" localSheetId="13" hidden="1">{#N/A,#N/A,FALSE,"현장 NCR 분석";#N/A,#N/A,FALSE,"현장품질감사";#N/A,#N/A,FALSE,"현장품질감사"}</definedName>
    <definedName name="CX" hidden="1">{#N/A,#N/A,FALSE,"현장 NCR 분석";#N/A,#N/A,FALSE,"현장품질감사";#N/A,#N/A,FALSE,"현장품질감사"}</definedName>
    <definedName name="dataww" localSheetId="0" hidden="1">#REF!</definedName>
    <definedName name="dataww" localSheetId="3" hidden="1">#REF!</definedName>
    <definedName name="dataww" localSheetId="1" hidden="1">#REF!</definedName>
    <definedName name="dataww" localSheetId="2" hidden="1">#REF!</definedName>
    <definedName name="dataww" localSheetId="6" hidden="1">#REF!</definedName>
    <definedName name="dataww" localSheetId="4" hidden="1">#REF!</definedName>
    <definedName name="dataww" localSheetId="5" hidden="1">#REF!</definedName>
    <definedName name="dataww" localSheetId="8" hidden="1">#REF!</definedName>
    <definedName name="dataww" localSheetId="10" hidden="1">#REF!</definedName>
    <definedName name="dataww" localSheetId="12" hidden="1">#REF!</definedName>
    <definedName name="dataww" localSheetId="9" hidden="1">#REF!</definedName>
    <definedName name="dataww" hidden="1">#REF!</definedName>
    <definedName name="DD" localSheetId="0" hidden="1">'[7]8.PILE  (돌출)'!#REF!</definedName>
    <definedName name="DD" localSheetId="3" hidden="1">'[7]8.PILE  (돌출)'!#REF!</definedName>
    <definedName name="DD" localSheetId="1" hidden="1">'[7]8.PILE  (돌출)'!#REF!</definedName>
    <definedName name="DD" localSheetId="2" hidden="1">'[7]8.PILE  (돌출)'!#REF!</definedName>
    <definedName name="DD" localSheetId="4" hidden="1">'[7]8.PILE  (돌출)'!#REF!</definedName>
    <definedName name="DD" localSheetId="5" hidden="1">'[7]8.PILE  (돌출)'!#REF!</definedName>
    <definedName name="DD" localSheetId="9" hidden="1">'[7]8.PILE  (돌출)'!#REF!</definedName>
    <definedName name="DD" hidden="1">'[7]8.PILE  (돌출)'!#REF!</definedName>
    <definedName name="dddddd" localSheetId="0" hidden="1">{#N/A,#N/A,FALSE,"이정표"}</definedName>
    <definedName name="dddddd" localSheetId="3" hidden="1">{#N/A,#N/A,FALSE,"이정표"}</definedName>
    <definedName name="dddddd" localSheetId="1" hidden="1">{#N/A,#N/A,FALSE,"이정표"}</definedName>
    <definedName name="dddddd" localSheetId="2" hidden="1">{#N/A,#N/A,FALSE,"이정표"}</definedName>
    <definedName name="dddddd" localSheetId="4" hidden="1">{#N/A,#N/A,FALSE,"이정표"}</definedName>
    <definedName name="dddddd" localSheetId="5" hidden="1">{#N/A,#N/A,FALSE,"이정표"}</definedName>
    <definedName name="dddddd" localSheetId="7" hidden="1">{#N/A,#N/A,FALSE,"이정표"}</definedName>
    <definedName name="dddddd" localSheetId="9" hidden="1">{#N/A,#N/A,FALSE,"이정표"}</definedName>
    <definedName name="dddddd" localSheetId="11" hidden="1">{#N/A,#N/A,FALSE,"이정표"}</definedName>
    <definedName name="dddddd" localSheetId="13" hidden="1">{#N/A,#N/A,FALSE,"이정표"}</definedName>
    <definedName name="dddddd" hidden="1">{#N/A,#N/A,FALSE,"이정표"}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ASFD" localSheetId="0" hidden="1">{#N/A,#N/A,FALSE,"골재소요량";#N/A,#N/A,FALSE,"골재소요량"}</definedName>
    <definedName name="DFASFD" localSheetId="3" hidden="1">{#N/A,#N/A,FALSE,"골재소요량";#N/A,#N/A,FALSE,"골재소요량"}</definedName>
    <definedName name="DFASFD" localSheetId="1" hidden="1">{#N/A,#N/A,FALSE,"골재소요량";#N/A,#N/A,FALSE,"골재소요량"}</definedName>
    <definedName name="DFASFD" localSheetId="2" hidden="1">{#N/A,#N/A,FALSE,"골재소요량";#N/A,#N/A,FALSE,"골재소요량"}</definedName>
    <definedName name="DFASFD" localSheetId="4" hidden="1">{#N/A,#N/A,FALSE,"골재소요량";#N/A,#N/A,FALSE,"골재소요량"}</definedName>
    <definedName name="DFASFD" localSheetId="5" hidden="1">{#N/A,#N/A,FALSE,"골재소요량";#N/A,#N/A,FALSE,"골재소요량"}</definedName>
    <definedName name="DFASFD" localSheetId="7" hidden="1">{#N/A,#N/A,FALSE,"골재소요량";#N/A,#N/A,FALSE,"골재소요량"}</definedName>
    <definedName name="DFASFD" localSheetId="9" hidden="1">{#N/A,#N/A,FALSE,"골재소요량";#N/A,#N/A,FALSE,"골재소요량"}</definedName>
    <definedName name="DFASFD" localSheetId="11" hidden="1">{#N/A,#N/A,FALSE,"골재소요량";#N/A,#N/A,FALSE,"골재소요량"}</definedName>
    <definedName name="DFASFD" localSheetId="13" hidden="1">{#N/A,#N/A,FALSE,"골재소요량";#N/A,#N/A,FALSE,"골재소요량"}</definedName>
    <definedName name="DFASFD" hidden="1">{#N/A,#N/A,FALSE,"골재소요량";#N/A,#N/A,FALSE,"골재소요량"}</definedName>
    <definedName name="DFD" localSheetId="0" hidden="1">{#N/A,#N/A,FALSE,"명세표"}</definedName>
    <definedName name="DFD" localSheetId="3" hidden="1">{#N/A,#N/A,FALSE,"명세표"}</definedName>
    <definedName name="DFD" localSheetId="1" hidden="1">{#N/A,#N/A,FALSE,"명세표"}</definedName>
    <definedName name="DFD" localSheetId="2" hidden="1">{#N/A,#N/A,FALSE,"명세표"}</definedName>
    <definedName name="DFD" localSheetId="4" hidden="1">{#N/A,#N/A,FALSE,"명세표"}</definedName>
    <definedName name="DFD" localSheetId="5" hidden="1">{#N/A,#N/A,FALSE,"명세표"}</definedName>
    <definedName name="DFD" localSheetId="7" hidden="1">{#N/A,#N/A,FALSE,"명세표"}</definedName>
    <definedName name="DFD" localSheetId="9" hidden="1">{#N/A,#N/A,FALSE,"명세표"}</definedName>
    <definedName name="DFD" localSheetId="11" hidden="1">{#N/A,#N/A,FALSE,"명세표"}</definedName>
    <definedName name="DFD" localSheetId="13" hidden="1">{#N/A,#N/A,FALSE,"명세표"}</definedName>
    <definedName name="DFD" hidden="1">{#N/A,#N/A,FALSE,"명세표"}</definedName>
    <definedName name="DFDASFGDASG" localSheetId="0" hidden="1">{#N/A,#N/A,FALSE,"단가표지"}</definedName>
    <definedName name="DFDASFGDASG" localSheetId="3" hidden="1">{#N/A,#N/A,FALSE,"단가표지"}</definedName>
    <definedName name="DFDASFGDASG" localSheetId="1" hidden="1">{#N/A,#N/A,FALSE,"단가표지"}</definedName>
    <definedName name="DFDASFGDASG" localSheetId="2" hidden="1">{#N/A,#N/A,FALSE,"단가표지"}</definedName>
    <definedName name="DFDASFGDASG" localSheetId="4" hidden="1">{#N/A,#N/A,FALSE,"단가표지"}</definedName>
    <definedName name="DFDASFGDASG" localSheetId="5" hidden="1">{#N/A,#N/A,FALSE,"단가표지"}</definedName>
    <definedName name="DFDASFGDASG" localSheetId="7" hidden="1">{#N/A,#N/A,FALSE,"단가표지"}</definedName>
    <definedName name="DFDASFGDASG" localSheetId="9" hidden="1">{#N/A,#N/A,FALSE,"단가표지"}</definedName>
    <definedName name="DFDASFGDASG" localSheetId="11" hidden="1">{#N/A,#N/A,FALSE,"단가표지"}</definedName>
    <definedName name="DFDASFGDASG" localSheetId="13" hidden="1">{#N/A,#N/A,FALSE,"단가표지"}</definedName>
    <definedName name="DFDASFGDASG" hidden="1">{#N/A,#N/A,FALSE,"단가표지"}</definedName>
    <definedName name="DFDF" localSheetId="0" hidden="1">{#N/A,#N/A,FALSE,"조골재"}</definedName>
    <definedName name="DFDF" localSheetId="3" hidden="1">{#N/A,#N/A,FALSE,"조골재"}</definedName>
    <definedName name="DFDF" localSheetId="1" hidden="1">{#N/A,#N/A,FALSE,"조골재"}</definedName>
    <definedName name="DFDF" localSheetId="2" hidden="1">{#N/A,#N/A,FALSE,"조골재"}</definedName>
    <definedName name="DFDF" localSheetId="4" hidden="1">{#N/A,#N/A,FALSE,"조골재"}</definedName>
    <definedName name="DFDF" localSheetId="5" hidden="1">{#N/A,#N/A,FALSE,"조골재"}</definedName>
    <definedName name="DFDF" localSheetId="7" hidden="1">{#N/A,#N/A,FALSE,"조골재"}</definedName>
    <definedName name="DFDF" localSheetId="9" hidden="1">{#N/A,#N/A,FALSE,"조골재"}</definedName>
    <definedName name="DFDF" localSheetId="11" hidden="1">{#N/A,#N/A,FALSE,"조골재"}</definedName>
    <definedName name="DFDF" localSheetId="13" hidden="1">{#N/A,#N/A,FALSE,"조골재"}</definedName>
    <definedName name="DFDF" hidden="1">{#N/A,#N/A,FALSE,"조골재"}</definedName>
    <definedName name="DFDFDF" localSheetId="0" hidden="1">{#N/A,#N/A,FALSE,"단가표지"}</definedName>
    <definedName name="DFDFDF" localSheetId="3" hidden="1">{#N/A,#N/A,FALSE,"단가표지"}</definedName>
    <definedName name="DFDFDF" localSheetId="1" hidden="1">{#N/A,#N/A,FALSE,"단가표지"}</definedName>
    <definedName name="DFDFDF" localSheetId="2" hidden="1">{#N/A,#N/A,FALSE,"단가표지"}</definedName>
    <definedName name="DFDFDF" localSheetId="4" hidden="1">{#N/A,#N/A,FALSE,"단가표지"}</definedName>
    <definedName name="DFDFDF" localSheetId="5" hidden="1">{#N/A,#N/A,FALSE,"단가표지"}</definedName>
    <definedName name="DFDFDF" localSheetId="7" hidden="1">{#N/A,#N/A,FALSE,"단가표지"}</definedName>
    <definedName name="DFDFDF" localSheetId="9" hidden="1">{#N/A,#N/A,FALSE,"단가표지"}</definedName>
    <definedName name="DFDFDF" localSheetId="11" hidden="1">{#N/A,#N/A,FALSE,"단가표지"}</definedName>
    <definedName name="DFDFDF" localSheetId="13" hidden="1">{#N/A,#N/A,FALSE,"단가표지"}</definedName>
    <definedName name="DFDFDF" hidden="1">{#N/A,#N/A,FALSE,"단가표지"}</definedName>
    <definedName name="DFDSADFADSF" localSheetId="0" hidden="1">{#N/A,#N/A,FALSE,"2~8번"}</definedName>
    <definedName name="DFDSADFADSF" localSheetId="3" hidden="1">{#N/A,#N/A,FALSE,"2~8번"}</definedName>
    <definedName name="DFDSADFADSF" localSheetId="1" hidden="1">{#N/A,#N/A,FALSE,"2~8번"}</definedName>
    <definedName name="DFDSADFADSF" localSheetId="2" hidden="1">{#N/A,#N/A,FALSE,"2~8번"}</definedName>
    <definedName name="DFDSADFADSF" localSheetId="4" hidden="1">{#N/A,#N/A,FALSE,"2~8번"}</definedName>
    <definedName name="DFDSADFADSF" localSheetId="5" hidden="1">{#N/A,#N/A,FALSE,"2~8번"}</definedName>
    <definedName name="DFDSADFADSF" localSheetId="7" hidden="1">{#N/A,#N/A,FALSE,"2~8번"}</definedName>
    <definedName name="DFDSADFADSF" localSheetId="9" hidden="1">{#N/A,#N/A,FALSE,"2~8번"}</definedName>
    <definedName name="DFDSADFADSF" localSheetId="11" hidden="1">{#N/A,#N/A,FALSE,"2~8번"}</definedName>
    <definedName name="DFDSADFADSF" localSheetId="13" hidden="1">{#N/A,#N/A,FALSE,"2~8번"}</definedName>
    <definedName name="DFDSADFADSF" hidden="1">{#N/A,#N/A,FALSE,"2~8번"}</definedName>
    <definedName name="DFDSAFDFD" localSheetId="0" hidden="1">{#N/A,#N/A,FALSE,"부대1"}</definedName>
    <definedName name="DFDSAFDFD" localSheetId="3" hidden="1">{#N/A,#N/A,FALSE,"부대1"}</definedName>
    <definedName name="DFDSAFDFD" localSheetId="1" hidden="1">{#N/A,#N/A,FALSE,"부대1"}</definedName>
    <definedName name="DFDSAFDFD" localSheetId="2" hidden="1">{#N/A,#N/A,FALSE,"부대1"}</definedName>
    <definedName name="DFDSAFDFD" localSheetId="4" hidden="1">{#N/A,#N/A,FALSE,"부대1"}</definedName>
    <definedName name="DFDSAFDFD" localSheetId="5" hidden="1">{#N/A,#N/A,FALSE,"부대1"}</definedName>
    <definedName name="DFDSAFDFD" localSheetId="7" hidden="1">{#N/A,#N/A,FALSE,"부대1"}</definedName>
    <definedName name="DFDSAFDFD" localSheetId="9" hidden="1">{#N/A,#N/A,FALSE,"부대1"}</definedName>
    <definedName name="DFDSAFDFD" localSheetId="11" hidden="1">{#N/A,#N/A,FALSE,"부대1"}</definedName>
    <definedName name="DFDSAFDFD" localSheetId="13" hidden="1">{#N/A,#N/A,FALSE,"부대1"}</definedName>
    <definedName name="DFDSAFDFD" hidden="1">{#N/A,#N/A,FALSE,"부대1"}</definedName>
    <definedName name="DFDSAFSFG" localSheetId="0" hidden="1">{#N/A,#N/A,FALSE,"구조2"}</definedName>
    <definedName name="DFDSAFSFG" localSheetId="3" hidden="1">{#N/A,#N/A,FALSE,"구조2"}</definedName>
    <definedName name="DFDSAFSFG" localSheetId="1" hidden="1">{#N/A,#N/A,FALSE,"구조2"}</definedName>
    <definedName name="DFDSAFSFG" localSheetId="2" hidden="1">{#N/A,#N/A,FALSE,"구조2"}</definedName>
    <definedName name="DFDSAFSFG" localSheetId="4" hidden="1">{#N/A,#N/A,FALSE,"구조2"}</definedName>
    <definedName name="DFDSAFSFG" localSheetId="5" hidden="1">{#N/A,#N/A,FALSE,"구조2"}</definedName>
    <definedName name="DFDSAFSFG" localSheetId="7" hidden="1">{#N/A,#N/A,FALSE,"구조2"}</definedName>
    <definedName name="DFDSAFSFG" localSheetId="9" hidden="1">{#N/A,#N/A,FALSE,"구조2"}</definedName>
    <definedName name="DFDSAFSFG" localSheetId="11" hidden="1">{#N/A,#N/A,FALSE,"구조2"}</definedName>
    <definedName name="DFDSAFSFG" localSheetId="13" hidden="1">{#N/A,#N/A,FALSE,"구조2"}</definedName>
    <definedName name="DFDSAFSFG" hidden="1">{#N/A,#N/A,FALSE,"구조2"}</definedName>
    <definedName name="DFDSAGFDSAG" localSheetId="0" hidden="1">{#N/A,#N/A,FALSE,"혼합골재"}</definedName>
    <definedName name="DFDSAGFDSAG" localSheetId="3" hidden="1">{#N/A,#N/A,FALSE,"혼합골재"}</definedName>
    <definedName name="DFDSAGFDSAG" localSheetId="1" hidden="1">{#N/A,#N/A,FALSE,"혼합골재"}</definedName>
    <definedName name="DFDSAGFDSAG" localSheetId="2" hidden="1">{#N/A,#N/A,FALSE,"혼합골재"}</definedName>
    <definedName name="DFDSAGFDSAG" localSheetId="4" hidden="1">{#N/A,#N/A,FALSE,"혼합골재"}</definedName>
    <definedName name="DFDSAGFDSAG" localSheetId="5" hidden="1">{#N/A,#N/A,FALSE,"혼합골재"}</definedName>
    <definedName name="DFDSAGFDSAG" localSheetId="7" hidden="1">{#N/A,#N/A,FALSE,"혼합골재"}</definedName>
    <definedName name="DFDSAGFDSAG" localSheetId="9" hidden="1">{#N/A,#N/A,FALSE,"혼합골재"}</definedName>
    <definedName name="DFDSAGFDSAG" localSheetId="11" hidden="1">{#N/A,#N/A,FALSE,"혼합골재"}</definedName>
    <definedName name="DFDSAGFDSAG" localSheetId="13" hidden="1">{#N/A,#N/A,FALSE,"혼합골재"}</definedName>
    <definedName name="DFDSAGFDSAG" hidden="1">{#N/A,#N/A,FALSE,"혼합골재"}</definedName>
    <definedName name="DFDSFD" localSheetId="0" hidden="1">{#N/A,#N/A,FALSE,"속도"}</definedName>
    <definedName name="DFDSFD" localSheetId="3" hidden="1">{#N/A,#N/A,FALSE,"속도"}</definedName>
    <definedName name="DFDSFD" localSheetId="1" hidden="1">{#N/A,#N/A,FALSE,"속도"}</definedName>
    <definedName name="DFDSFD" localSheetId="2" hidden="1">{#N/A,#N/A,FALSE,"속도"}</definedName>
    <definedName name="DFDSFD" localSheetId="4" hidden="1">{#N/A,#N/A,FALSE,"속도"}</definedName>
    <definedName name="DFDSFD" localSheetId="5" hidden="1">{#N/A,#N/A,FALSE,"속도"}</definedName>
    <definedName name="DFDSFD" localSheetId="7" hidden="1">{#N/A,#N/A,FALSE,"속도"}</definedName>
    <definedName name="DFDSFD" localSheetId="9" hidden="1">{#N/A,#N/A,FALSE,"속도"}</definedName>
    <definedName name="DFDSFD" localSheetId="11" hidden="1">{#N/A,#N/A,FALSE,"속도"}</definedName>
    <definedName name="DFDSFD" localSheetId="13" hidden="1">{#N/A,#N/A,FALSE,"속도"}</definedName>
    <definedName name="DFDSFD" hidden="1">{#N/A,#N/A,FALSE,"속도"}</definedName>
    <definedName name="DFDSFDFDFD" localSheetId="0" hidden="1">{#N/A,#N/A,FALSE,"구조1"}</definedName>
    <definedName name="DFDSFDFDFD" localSheetId="3" hidden="1">{#N/A,#N/A,FALSE,"구조1"}</definedName>
    <definedName name="DFDSFDFDFD" localSheetId="1" hidden="1">{#N/A,#N/A,FALSE,"구조1"}</definedName>
    <definedName name="DFDSFDFDFD" localSheetId="2" hidden="1">{#N/A,#N/A,FALSE,"구조1"}</definedName>
    <definedName name="DFDSFDFDFD" localSheetId="4" hidden="1">{#N/A,#N/A,FALSE,"구조1"}</definedName>
    <definedName name="DFDSFDFDFD" localSheetId="5" hidden="1">{#N/A,#N/A,FALSE,"구조1"}</definedName>
    <definedName name="DFDSFDFDFD" localSheetId="7" hidden="1">{#N/A,#N/A,FALSE,"구조1"}</definedName>
    <definedName name="DFDSFDFDFD" localSheetId="9" hidden="1">{#N/A,#N/A,FALSE,"구조1"}</definedName>
    <definedName name="DFDSFDFDFD" localSheetId="11" hidden="1">{#N/A,#N/A,FALSE,"구조1"}</definedName>
    <definedName name="DFDSFDFDFD" localSheetId="13" hidden="1">{#N/A,#N/A,FALSE,"구조1"}</definedName>
    <definedName name="DFDSFDFDFD" hidden="1">{#N/A,#N/A,FALSE,"구조1"}</definedName>
    <definedName name="DFDSFDS" localSheetId="0" hidden="1">{#N/A,#N/A,FALSE,"부대2"}</definedName>
    <definedName name="DFDSFDS" localSheetId="3" hidden="1">{#N/A,#N/A,FALSE,"부대2"}</definedName>
    <definedName name="DFDSFDS" localSheetId="1" hidden="1">{#N/A,#N/A,FALSE,"부대2"}</definedName>
    <definedName name="DFDSFDS" localSheetId="2" hidden="1">{#N/A,#N/A,FALSE,"부대2"}</definedName>
    <definedName name="DFDSFDS" localSheetId="4" hidden="1">{#N/A,#N/A,FALSE,"부대2"}</definedName>
    <definedName name="DFDSFDS" localSheetId="5" hidden="1">{#N/A,#N/A,FALSE,"부대2"}</definedName>
    <definedName name="DFDSFDS" localSheetId="7" hidden="1">{#N/A,#N/A,FALSE,"부대2"}</definedName>
    <definedName name="DFDSFDS" localSheetId="9" hidden="1">{#N/A,#N/A,FALSE,"부대2"}</definedName>
    <definedName name="DFDSFDS" localSheetId="11" hidden="1">{#N/A,#N/A,FALSE,"부대2"}</definedName>
    <definedName name="DFDSFDS" localSheetId="13" hidden="1">{#N/A,#N/A,FALSE,"부대2"}</definedName>
    <definedName name="DFDSFDS" hidden="1">{#N/A,#N/A,FALSE,"부대2"}</definedName>
    <definedName name="DFDSSF" localSheetId="0" hidden="1">{#N/A,#N/A,FALSE,"이정표"}</definedName>
    <definedName name="DFDSSF" localSheetId="3" hidden="1">{#N/A,#N/A,FALSE,"이정표"}</definedName>
    <definedName name="DFDSSF" localSheetId="1" hidden="1">{#N/A,#N/A,FALSE,"이정표"}</definedName>
    <definedName name="DFDSSF" localSheetId="2" hidden="1">{#N/A,#N/A,FALSE,"이정표"}</definedName>
    <definedName name="DFDSSF" localSheetId="4" hidden="1">{#N/A,#N/A,FALSE,"이정표"}</definedName>
    <definedName name="DFDSSF" localSheetId="5" hidden="1">{#N/A,#N/A,FALSE,"이정표"}</definedName>
    <definedName name="DFDSSF" localSheetId="7" hidden="1">{#N/A,#N/A,FALSE,"이정표"}</definedName>
    <definedName name="DFDSSF" localSheetId="9" hidden="1">{#N/A,#N/A,FALSE,"이정표"}</definedName>
    <definedName name="DFDSSF" localSheetId="11" hidden="1">{#N/A,#N/A,FALSE,"이정표"}</definedName>
    <definedName name="DFDSSF" localSheetId="13" hidden="1">{#N/A,#N/A,FALSE,"이정표"}</definedName>
    <definedName name="DFDSSF" hidden="1">{#N/A,#N/A,FALSE,"이정표"}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 localSheetId="0" hidden="1">{#N/A,#N/A,FALSE,"운반시간"}</definedName>
    <definedName name="DFGADSGAFDG" localSheetId="3" hidden="1">{#N/A,#N/A,FALSE,"운반시간"}</definedName>
    <definedName name="DFGADSGAFDG" localSheetId="1" hidden="1">{#N/A,#N/A,FALSE,"운반시간"}</definedName>
    <definedName name="DFGADSGAFDG" localSheetId="2" hidden="1">{#N/A,#N/A,FALSE,"운반시간"}</definedName>
    <definedName name="DFGADSGAFDG" localSheetId="4" hidden="1">{#N/A,#N/A,FALSE,"운반시간"}</definedName>
    <definedName name="DFGADSGAFDG" localSheetId="5" hidden="1">{#N/A,#N/A,FALSE,"운반시간"}</definedName>
    <definedName name="DFGADSGAFDG" localSheetId="7" hidden="1">{#N/A,#N/A,FALSE,"운반시간"}</definedName>
    <definedName name="DFGADSGAFDG" localSheetId="9" hidden="1">{#N/A,#N/A,FALSE,"운반시간"}</definedName>
    <definedName name="DFGADSGAFDG" localSheetId="11" hidden="1">{#N/A,#N/A,FALSE,"운반시간"}</definedName>
    <definedName name="DFGADSGAFDG" localSheetId="13" hidden="1">{#N/A,#N/A,FALSE,"운반시간"}</definedName>
    <definedName name="DFGADSGAFDG" hidden="1">{#N/A,#N/A,FALSE,"운반시간"}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JJD" localSheetId="0" hidden="1">{#N/A,#N/A,FALSE,"조골재"}</definedName>
    <definedName name="DFJJD" localSheetId="3" hidden="1">{#N/A,#N/A,FALSE,"조골재"}</definedName>
    <definedName name="DFJJD" localSheetId="1" hidden="1">{#N/A,#N/A,FALSE,"조골재"}</definedName>
    <definedName name="DFJJD" localSheetId="2" hidden="1">{#N/A,#N/A,FALSE,"조골재"}</definedName>
    <definedName name="DFJJD" localSheetId="4" hidden="1">{#N/A,#N/A,FALSE,"조골재"}</definedName>
    <definedName name="DFJJD" localSheetId="5" hidden="1">{#N/A,#N/A,FALSE,"조골재"}</definedName>
    <definedName name="DFJJD" localSheetId="7" hidden="1">{#N/A,#N/A,FALSE,"조골재"}</definedName>
    <definedName name="DFJJD" localSheetId="9" hidden="1">{#N/A,#N/A,FALSE,"조골재"}</definedName>
    <definedName name="DFJJD" localSheetId="11" hidden="1">{#N/A,#N/A,FALSE,"조골재"}</definedName>
    <definedName name="DFJJD" localSheetId="13" hidden="1">{#N/A,#N/A,FALSE,"조골재"}</definedName>
    <definedName name="DFJJD" hidden="1">{#N/A,#N/A,FALSE,"조골재"}</definedName>
    <definedName name="dfs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DFSF" localSheetId="0" hidden="1">{#N/A,#N/A,FALSE,"단면 제원"}</definedName>
    <definedName name="DFSF" localSheetId="3" hidden="1">{#N/A,#N/A,FALSE,"단면 제원"}</definedName>
    <definedName name="DFSF" localSheetId="1" hidden="1">{#N/A,#N/A,FALSE,"단면 제원"}</definedName>
    <definedName name="DFSF" localSheetId="2" hidden="1">{#N/A,#N/A,FALSE,"단면 제원"}</definedName>
    <definedName name="DFSF" localSheetId="4" hidden="1">{#N/A,#N/A,FALSE,"단면 제원"}</definedName>
    <definedName name="DFSF" localSheetId="5" hidden="1">{#N/A,#N/A,FALSE,"단면 제원"}</definedName>
    <definedName name="DFSF" localSheetId="7" hidden="1">{#N/A,#N/A,FALSE,"단면 제원"}</definedName>
    <definedName name="DFSF" localSheetId="9" hidden="1">{#N/A,#N/A,FALSE,"단면 제원"}</definedName>
    <definedName name="DFSF" localSheetId="11" hidden="1">{#N/A,#N/A,FALSE,"단면 제원"}</definedName>
    <definedName name="DFSF" localSheetId="13" hidden="1">{#N/A,#N/A,FALSE,"단면 제원"}</definedName>
    <definedName name="DFSF" hidden="1">{#N/A,#N/A,FALSE,"단면 제원"}</definedName>
    <definedName name="dgasg" localSheetId="0" hidden="1">{#N/A,#N/A,FALSE,"조골재"}</definedName>
    <definedName name="dgasg" localSheetId="3" hidden="1">{#N/A,#N/A,FALSE,"조골재"}</definedName>
    <definedName name="dgasg" localSheetId="1" hidden="1">{#N/A,#N/A,FALSE,"조골재"}</definedName>
    <definedName name="dgasg" localSheetId="2" hidden="1">{#N/A,#N/A,FALSE,"조골재"}</definedName>
    <definedName name="dgasg" localSheetId="4" hidden="1">{#N/A,#N/A,FALSE,"조골재"}</definedName>
    <definedName name="dgasg" localSheetId="5" hidden="1">{#N/A,#N/A,FALSE,"조골재"}</definedName>
    <definedName name="dgasg" localSheetId="7" hidden="1">{#N/A,#N/A,FALSE,"조골재"}</definedName>
    <definedName name="dgasg" localSheetId="9" hidden="1">{#N/A,#N/A,FALSE,"조골재"}</definedName>
    <definedName name="dgasg" localSheetId="11" hidden="1">{#N/A,#N/A,FALSE,"조골재"}</definedName>
    <definedName name="dgasg" localSheetId="13" hidden="1">{#N/A,#N/A,FALSE,"조골재"}</definedName>
    <definedName name="dgasg" hidden="1">{#N/A,#N/A,FALSE,"조골재"}</definedName>
    <definedName name="DGDG" localSheetId="0" hidden="1">{#N/A,#N/A,FALSE,"배수1"}</definedName>
    <definedName name="DGDG" localSheetId="3" hidden="1">{#N/A,#N/A,FALSE,"배수1"}</definedName>
    <definedName name="DGDG" localSheetId="1" hidden="1">{#N/A,#N/A,FALSE,"배수1"}</definedName>
    <definedName name="DGDG" localSheetId="2" hidden="1">{#N/A,#N/A,FALSE,"배수1"}</definedName>
    <definedName name="DGDG" localSheetId="4" hidden="1">{#N/A,#N/A,FALSE,"배수1"}</definedName>
    <definedName name="DGDG" localSheetId="5" hidden="1">{#N/A,#N/A,FALSE,"배수1"}</definedName>
    <definedName name="DGDG" localSheetId="7" hidden="1">{#N/A,#N/A,FALSE,"배수1"}</definedName>
    <definedName name="DGDG" localSheetId="9" hidden="1">{#N/A,#N/A,FALSE,"배수1"}</definedName>
    <definedName name="DGDG" localSheetId="11" hidden="1">{#N/A,#N/A,FALSE,"배수1"}</definedName>
    <definedName name="DGDG" localSheetId="13" hidden="1">{#N/A,#N/A,FALSE,"배수1"}</definedName>
    <definedName name="DGDG" hidden="1">{#N/A,#N/A,FALSE,"배수1"}</definedName>
    <definedName name="DHDH" localSheetId="0" hidden="1">{#N/A,#N/A,FALSE,"조골재"}</definedName>
    <definedName name="DHDH" localSheetId="3" hidden="1">{#N/A,#N/A,FALSE,"조골재"}</definedName>
    <definedName name="DHDH" localSheetId="1" hidden="1">{#N/A,#N/A,FALSE,"조골재"}</definedName>
    <definedName name="DHDH" localSheetId="2" hidden="1">{#N/A,#N/A,FALSE,"조골재"}</definedName>
    <definedName name="DHDH" localSheetId="4" hidden="1">{#N/A,#N/A,FALSE,"조골재"}</definedName>
    <definedName name="DHDH" localSheetId="5" hidden="1">{#N/A,#N/A,FALSE,"조골재"}</definedName>
    <definedName name="DHDH" localSheetId="7" hidden="1">{#N/A,#N/A,FALSE,"조골재"}</definedName>
    <definedName name="DHDH" localSheetId="9" hidden="1">{#N/A,#N/A,FALSE,"조골재"}</definedName>
    <definedName name="DHDH" localSheetId="11" hidden="1">{#N/A,#N/A,FALSE,"조골재"}</definedName>
    <definedName name="DHDH" localSheetId="13" hidden="1">{#N/A,#N/A,FALSE,"조골재"}</definedName>
    <definedName name="DHDH" hidden="1">{#N/A,#N/A,FALSE,"조골재"}</definedName>
    <definedName name="DJGFLG" localSheetId="0" hidden="1">{#N/A,#N/A,FALSE,"골재소요량";#N/A,#N/A,FALSE,"골재소요량"}</definedName>
    <definedName name="DJGFLG" localSheetId="3" hidden="1">{#N/A,#N/A,FALSE,"골재소요량";#N/A,#N/A,FALSE,"골재소요량"}</definedName>
    <definedName name="DJGFLG" localSheetId="1" hidden="1">{#N/A,#N/A,FALSE,"골재소요량";#N/A,#N/A,FALSE,"골재소요량"}</definedName>
    <definedName name="DJGFLG" localSheetId="2" hidden="1">{#N/A,#N/A,FALSE,"골재소요량";#N/A,#N/A,FALSE,"골재소요량"}</definedName>
    <definedName name="DJGFLG" localSheetId="4" hidden="1">{#N/A,#N/A,FALSE,"골재소요량";#N/A,#N/A,FALSE,"골재소요량"}</definedName>
    <definedName name="DJGFLG" localSheetId="5" hidden="1">{#N/A,#N/A,FALSE,"골재소요량";#N/A,#N/A,FALSE,"골재소요량"}</definedName>
    <definedName name="DJGFLG" localSheetId="7" hidden="1">{#N/A,#N/A,FALSE,"골재소요량";#N/A,#N/A,FALSE,"골재소요량"}</definedName>
    <definedName name="DJGFLG" localSheetId="9" hidden="1">{#N/A,#N/A,FALSE,"골재소요량";#N/A,#N/A,FALSE,"골재소요량"}</definedName>
    <definedName name="DJGFLG" localSheetId="11" hidden="1">{#N/A,#N/A,FALSE,"골재소요량";#N/A,#N/A,FALSE,"골재소요량"}</definedName>
    <definedName name="DJGFLG" localSheetId="13" hidden="1">{#N/A,#N/A,FALSE,"골재소요량";#N/A,#N/A,FALSE,"골재소요량"}</definedName>
    <definedName name="DJGFLG" hidden="1">{#N/A,#N/A,FALSE,"골재소요량";#N/A,#N/A,FALSE,"골재소요량"}</definedName>
    <definedName name="dkdkdkdkd" localSheetId="0" hidden="1">{#N/A,#N/A,FALSE,"명세표"}</definedName>
    <definedName name="dkdkdkdkd" localSheetId="3" hidden="1">{#N/A,#N/A,FALSE,"명세표"}</definedName>
    <definedName name="dkdkdkdkd" localSheetId="1" hidden="1">{#N/A,#N/A,FALSE,"명세표"}</definedName>
    <definedName name="dkdkdkdkd" localSheetId="2" hidden="1">{#N/A,#N/A,FALSE,"명세표"}</definedName>
    <definedName name="dkdkdkdkd" localSheetId="4" hidden="1">{#N/A,#N/A,FALSE,"명세표"}</definedName>
    <definedName name="dkdkdkdkd" localSheetId="5" hidden="1">{#N/A,#N/A,FALSE,"명세표"}</definedName>
    <definedName name="dkdkdkdkd" localSheetId="7" hidden="1">{#N/A,#N/A,FALSE,"명세표"}</definedName>
    <definedName name="dkdkdkdkd" localSheetId="9" hidden="1">{#N/A,#N/A,FALSE,"명세표"}</definedName>
    <definedName name="dkdkdkdkd" localSheetId="11" hidden="1">{#N/A,#N/A,FALSE,"명세표"}</definedName>
    <definedName name="dkdkdkdkd" localSheetId="13" hidden="1">{#N/A,#N/A,FALSE,"명세표"}</definedName>
    <definedName name="dkdkdkdkd" hidden="1">{#N/A,#N/A,FALSE,"명세표"}</definedName>
    <definedName name="dldldldll" localSheetId="0" hidden="1">[4]Sheet2!#REF!</definedName>
    <definedName name="dldldldll" localSheetId="3" hidden="1">[4]Sheet2!#REF!</definedName>
    <definedName name="dldldldll" localSheetId="1" hidden="1">[4]Sheet2!#REF!</definedName>
    <definedName name="dldldldll" localSheetId="2" hidden="1">[4]Sheet2!#REF!</definedName>
    <definedName name="dldldldll" localSheetId="6" hidden="1">[4]Sheet2!#REF!</definedName>
    <definedName name="dldldldll" localSheetId="4" hidden="1">[4]Sheet2!#REF!</definedName>
    <definedName name="dldldldll" localSheetId="5" hidden="1">[4]Sheet2!#REF!</definedName>
    <definedName name="dldldldll" localSheetId="8" hidden="1">[4]Sheet2!#REF!</definedName>
    <definedName name="dldldldll" localSheetId="10" hidden="1">[4]Sheet2!#REF!</definedName>
    <definedName name="dldldldll" localSheetId="12" hidden="1">[4]Sheet2!#REF!</definedName>
    <definedName name="dldldldll" localSheetId="9" hidden="1">[8]조명시설!#REF!</definedName>
    <definedName name="dldldldll" hidden="1">[8]조명시설!#REF!</definedName>
    <definedName name="dns" localSheetId="0" hidden="1">{#N/A,#N/A,FALSE,"운반시간"}</definedName>
    <definedName name="dns" localSheetId="3" hidden="1">{#N/A,#N/A,FALSE,"운반시간"}</definedName>
    <definedName name="dns" localSheetId="1" hidden="1">{#N/A,#N/A,FALSE,"운반시간"}</definedName>
    <definedName name="dns" localSheetId="2" hidden="1">{#N/A,#N/A,FALSE,"운반시간"}</definedName>
    <definedName name="dns" localSheetId="4" hidden="1">{#N/A,#N/A,FALSE,"운반시간"}</definedName>
    <definedName name="dns" localSheetId="5" hidden="1">{#N/A,#N/A,FALSE,"운반시간"}</definedName>
    <definedName name="dns" localSheetId="7" hidden="1">{#N/A,#N/A,FALSE,"운반시간"}</definedName>
    <definedName name="dns" localSheetId="9" hidden="1">{#N/A,#N/A,FALSE,"운반시간"}</definedName>
    <definedName name="dns" localSheetId="11" hidden="1">{#N/A,#N/A,FALSE,"운반시간"}</definedName>
    <definedName name="dns" localSheetId="13" hidden="1">{#N/A,#N/A,FALSE,"운반시간"}</definedName>
    <definedName name="dns" hidden="1">{#N/A,#N/A,FALSE,"운반시간"}</definedName>
    <definedName name="dsaf" localSheetId="0" hidden="1">{#N/A,#N/A,FALSE,"조골재"}</definedName>
    <definedName name="dsaf" localSheetId="3" hidden="1">{#N/A,#N/A,FALSE,"조골재"}</definedName>
    <definedName name="dsaf" localSheetId="1" hidden="1">{#N/A,#N/A,FALSE,"조골재"}</definedName>
    <definedName name="dsaf" localSheetId="2" hidden="1">{#N/A,#N/A,FALSE,"조골재"}</definedName>
    <definedName name="dsaf" localSheetId="4" hidden="1">{#N/A,#N/A,FALSE,"조골재"}</definedName>
    <definedName name="dsaf" localSheetId="5" hidden="1">{#N/A,#N/A,FALSE,"조골재"}</definedName>
    <definedName name="dsaf" localSheetId="7" hidden="1">{#N/A,#N/A,FALSE,"조골재"}</definedName>
    <definedName name="dsaf" localSheetId="9" hidden="1">{#N/A,#N/A,FALSE,"조골재"}</definedName>
    <definedName name="dsaf" localSheetId="11" hidden="1">{#N/A,#N/A,FALSE,"조골재"}</definedName>
    <definedName name="dsaf" localSheetId="13" hidden="1">{#N/A,#N/A,FALSE,"조골재"}</definedName>
    <definedName name="dsaf" hidden="1">{#N/A,#N/A,FALSE,"조골재"}</definedName>
    <definedName name="DSF" localSheetId="0" hidden="1">{#N/A,#N/A,FALSE,"골재소요량";#N/A,#N/A,FALSE,"골재소요량"}</definedName>
    <definedName name="DSF" localSheetId="3" hidden="1">{#N/A,#N/A,FALSE,"골재소요량";#N/A,#N/A,FALSE,"골재소요량"}</definedName>
    <definedName name="DSF" localSheetId="1" hidden="1">{#N/A,#N/A,FALSE,"골재소요량";#N/A,#N/A,FALSE,"골재소요량"}</definedName>
    <definedName name="DSF" localSheetId="2" hidden="1">{#N/A,#N/A,FALSE,"골재소요량";#N/A,#N/A,FALSE,"골재소요량"}</definedName>
    <definedName name="DSF" localSheetId="4" hidden="1">{#N/A,#N/A,FALSE,"골재소요량";#N/A,#N/A,FALSE,"골재소요량"}</definedName>
    <definedName name="DSF" localSheetId="5" hidden="1">{#N/A,#N/A,FALSE,"골재소요량";#N/A,#N/A,FALSE,"골재소요량"}</definedName>
    <definedName name="DSF" localSheetId="7" hidden="1">{#N/A,#N/A,FALSE,"골재소요량";#N/A,#N/A,FALSE,"골재소요량"}</definedName>
    <definedName name="DSF" localSheetId="9" hidden="1">{#N/A,#N/A,FALSE,"골재소요량";#N/A,#N/A,FALSE,"골재소요량"}</definedName>
    <definedName name="DSF" localSheetId="11" hidden="1">{#N/A,#N/A,FALSE,"골재소요량";#N/A,#N/A,FALSE,"골재소요량"}</definedName>
    <definedName name="DSF" localSheetId="13" hidden="1">{#N/A,#N/A,FALSE,"골재소요량";#N/A,#N/A,FALSE,"골재소요량"}</definedName>
    <definedName name="DSF" hidden="1">{#N/A,#N/A,FALSE,"골재소요량";#N/A,#N/A,FALSE,"골재소요량"}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r" localSheetId="0" hidden="1">{#N/A,#N/A,FALSE,"부대1"}</definedName>
    <definedName name="er" localSheetId="3" hidden="1">{#N/A,#N/A,FALSE,"부대1"}</definedName>
    <definedName name="er" localSheetId="1" hidden="1">{#N/A,#N/A,FALSE,"부대1"}</definedName>
    <definedName name="er" localSheetId="2" hidden="1">{#N/A,#N/A,FALSE,"부대1"}</definedName>
    <definedName name="er" localSheetId="4" hidden="1">{#N/A,#N/A,FALSE,"부대1"}</definedName>
    <definedName name="er" localSheetId="5" hidden="1">{#N/A,#N/A,FALSE,"부대1"}</definedName>
    <definedName name="er" localSheetId="7" hidden="1">{#N/A,#N/A,FALSE,"부대1"}</definedName>
    <definedName name="er" localSheetId="9" hidden="1">{#N/A,#N/A,FALSE,"부대1"}</definedName>
    <definedName name="er" localSheetId="11" hidden="1">{#N/A,#N/A,FALSE,"부대1"}</definedName>
    <definedName name="er" localSheetId="13" hidden="1">{#N/A,#N/A,FALSE,"부대1"}</definedName>
    <definedName name="er" hidden="1">{#N/A,#N/A,FALSE,"부대1"}</definedName>
    <definedName name="ErrName533424019" localSheetId="3" hidden="1">'[3]6PILE  (돌출)'!#REF!</definedName>
    <definedName name="ErrName533424019" localSheetId="1" hidden="1">'[3]6PILE  (돌출)'!#REF!</definedName>
    <definedName name="ErrName533424019" localSheetId="2" hidden="1">'[3]6PILE  (돌출)'!#REF!</definedName>
    <definedName name="ErrName533424019" localSheetId="6" hidden="1">'[3]6PILE  (돌출)'!#REF!</definedName>
    <definedName name="ErrName533424019" localSheetId="5" hidden="1">'[3]6PILE  (돌출)'!#REF!</definedName>
    <definedName name="ErrName533424019" localSheetId="8" hidden="1">'[3]6PILE  (돌출)'!#REF!</definedName>
    <definedName name="ErrName533424019" localSheetId="10" hidden="1">'[3]6PILE  (돌출)'!#REF!</definedName>
    <definedName name="ErrName533424019" localSheetId="12" hidden="1">'[3]6PILE  (돌출)'!#REF!</definedName>
    <definedName name="ErrName533424019" localSheetId="9" hidden="1">'[3]6PILE  (돌출)'!#REF!</definedName>
    <definedName name="ErrName533424019" hidden="1">'[3]6PILE  (돌출)'!#REF!</definedName>
    <definedName name="etr" localSheetId="0" hidden="1">{#N/A,#N/A,FALSE,"표지목차"}</definedName>
    <definedName name="etr" localSheetId="3" hidden="1">{#N/A,#N/A,FALSE,"표지목차"}</definedName>
    <definedName name="etr" localSheetId="1" hidden="1">{#N/A,#N/A,FALSE,"표지목차"}</definedName>
    <definedName name="etr" localSheetId="2" hidden="1">{#N/A,#N/A,FALSE,"표지목차"}</definedName>
    <definedName name="etr" localSheetId="4" hidden="1">{#N/A,#N/A,FALSE,"표지목차"}</definedName>
    <definedName name="etr" localSheetId="5" hidden="1">{#N/A,#N/A,FALSE,"표지목차"}</definedName>
    <definedName name="etr" localSheetId="7" hidden="1">{#N/A,#N/A,FALSE,"표지목차"}</definedName>
    <definedName name="etr" localSheetId="9" hidden="1">{#N/A,#N/A,FALSE,"표지목차"}</definedName>
    <definedName name="etr" localSheetId="11" hidden="1">{#N/A,#N/A,FALSE,"표지목차"}</definedName>
    <definedName name="etr" localSheetId="13" hidden="1">{#N/A,#N/A,FALSE,"표지목차"}</definedName>
    <definedName name="etr" hidden="1">{#N/A,#N/A,FALSE,"표지목차"}</definedName>
    <definedName name="ew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ewrwerwr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FD" localSheetId="0" hidden="1">{#N/A,#N/A,FALSE,"명세표"}</definedName>
    <definedName name="FD" localSheetId="3" hidden="1">{#N/A,#N/A,FALSE,"명세표"}</definedName>
    <definedName name="FD" localSheetId="1" hidden="1">{#N/A,#N/A,FALSE,"명세표"}</definedName>
    <definedName name="FD" localSheetId="2" hidden="1">{#N/A,#N/A,FALSE,"명세표"}</definedName>
    <definedName name="FD" localSheetId="4" hidden="1">{#N/A,#N/A,FALSE,"명세표"}</definedName>
    <definedName name="FD" localSheetId="5" hidden="1">{#N/A,#N/A,FALSE,"명세표"}</definedName>
    <definedName name="FD" hidden="1">{#N/A,#N/A,FALSE,"명세표"}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 localSheetId="0" hidden="1">{#N/A,#N/A,FALSE,"포장1";#N/A,#N/A,FALSE,"포장1"}</definedName>
    <definedName name="FDGDFAGFD" localSheetId="3" hidden="1">{#N/A,#N/A,FALSE,"포장1";#N/A,#N/A,FALSE,"포장1"}</definedName>
    <definedName name="FDGDFAGFD" localSheetId="1" hidden="1">{#N/A,#N/A,FALSE,"포장1";#N/A,#N/A,FALSE,"포장1"}</definedName>
    <definedName name="FDGDFAGFD" localSheetId="2" hidden="1">{#N/A,#N/A,FALSE,"포장1";#N/A,#N/A,FALSE,"포장1"}</definedName>
    <definedName name="FDGDFAGFD" localSheetId="4" hidden="1">{#N/A,#N/A,FALSE,"포장1";#N/A,#N/A,FALSE,"포장1"}</definedName>
    <definedName name="FDGDFAGFD" localSheetId="5" hidden="1">{#N/A,#N/A,FALSE,"포장1";#N/A,#N/A,FALSE,"포장1"}</definedName>
    <definedName name="FDGDFAGFD" localSheetId="7" hidden="1">{#N/A,#N/A,FALSE,"포장1";#N/A,#N/A,FALSE,"포장1"}</definedName>
    <definedName name="FDGDFAGFD" localSheetId="9" hidden="1">{#N/A,#N/A,FALSE,"포장1";#N/A,#N/A,FALSE,"포장1"}</definedName>
    <definedName name="FDGDFAGFD" localSheetId="11" hidden="1">{#N/A,#N/A,FALSE,"포장1";#N/A,#N/A,FALSE,"포장1"}</definedName>
    <definedName name="FDGDFAGFD" localSheetId="13" hidden="1">{#N/A,#N/A,FALSE,"포장1";#N/A,#N/A,FALSE,"포장1"}</definedName>
    <definedName name="FDGDFAGFD" hidden="1">{#N/A,#N/A,FALSE,"포장1";#N/A,#N/A,FALSE,"포장1"}</definedName>
    <definedName name="fdgfdg" localSheetId="0" hidden="1">{#N/A,#N/A,FALSE,"2~8번"}</definedName>
    <definedName name="fdgfdg" localSheetId="3" hidden="1">{#N/A,#N/A,FALSE,"2~8번"}</definedName>
    <definedName name="fdgfdg" localSheetId="1" hidden="1">{#N/A,#N/A,FALSE,"2~8번"}</definedName>
    <definedName name="fdgfdg" localSheetId="2" hidden="1">{#N/A,#N/A,FALSE,"2~8번"}</definedName>
    <definedName name="fdgfdg" localSheetId="4" hidden="1">{#N/A,#N/A,FALSE,"2~8번"}</definedName>
    <definedName name="fdgfdg" localSheetId="5" hidden="1">{#N/A,#N/A,FALSE,"2~8번"}</definedName>
    <definedName name="fdgfdg" localSheetId="7" hidden="1">{#N/A,#N/A,FALSE,"2~8번"}</definedName>
    <definedName name="fdgfdg" localSheetId="9" hidden="1">{#N/A,#N/A,FALSE,"2~8번"}</definedName>
    <definedName name="fdgfdg" localSheetId="11" hidden="1">{#N/A,#N/A,FALSE,"2~8번"}</definedName>
    <definedName name="fdgfdg" localSheetId="13" hidden="1">{#N/A,#N/A,FALSE,"2~8번"}</definedName>
    <definedName name="fdgfdg" hidden="1">{#N/A,#N/A,FALSE,"2~8번"}</definedName>
    <definedName name="fdgfgf" localSheetId="0" hidden="1">{#N/A,#N/A,FALSE,"운반시간"}</definedName>
    <definedName name="fdgfgf" localSheetId="3" hidden="1">{#N/A,#N/A,FALSE,"운반시간"}</definedName>
    <definedName name="fdgfgf" localSheetId="1" hidden="1">{#N/A,#N/A,FALSE,"운반시간"}</definedName>
    <definedName name="fdgfgf" localSheetId="2" hidden="1">{#N/A,#N/A,FALSE,"운반시간"}</definedName>
    <definedName name="fdgfgf" localSheetId="4" hidden="1">{#N/A,#N/A,FALSE,"운반시간"}</definedName>
    <definedName name="fdgfgf" localSheetId="5" hidden="1">{#N/A,#N/A,FALSE,"운반시간"}</definedName>
    <definedName name="fdgfgf" localSheetId="7" hidden="1">{#N/A,#N/A,FALSE,"운반시간"}</definedName>
    <definedName name="fdgfgf" localSheetId="9" hidden="1">{#N/A,#N/A,FALSE,"운반시간"}</definedName>
    <definedName name="fdgfgf" localSheetId="11" hidden="1">{#N/A,#N/A,FALSE,"운반시간"}</definedName>
    <definedName name="fdgfgf" localSheetId="13" hidden="1">{#N/A,#N/A,FALSE,"운반시간"}</definedName>
    <definedName name="fdgfgf" hidden="1">{#N/A,#N/A,FALSE,"운반시간"}</definedName>
    <definedName name="fdgshf" localSheetId="0" hidden="1">{#N/A,#N/A,FALSE,"포장1";#N/A,#N/A,FALSE,"포장1"}</definedName>
    <definedName name="fdgshf" localSheetId="3" hidden="1">{#N/A,#N/A,FALSE,"포장1";#N/A,#N/A,FALSE,"포장1"}</definedName>
    <definedName name="fdgshf" localSheetId="1" hidden="1">{#N/A,#N/A,FALSE,"포장1";#N/A,#N/A,FALSE,"포장1"}</definedName>
    <definedName name="fdgshf" localSheetId="2" hidden="1">{#N/A,#N/A,FALSE,"포장1";#N/A,#N/A,FALSE,"포장1"}</definedName>
    <definedName name="fdgshf" localSheetId="4" hidden="1">{#N/A,#N/A,FALSE,"포장1";#N/A,#N/A,FALSE,"포장1"}</definedName>
    <definedName name="fdgshf" localSheetId="5" hidden="1">{#N/A,#N/A,FALSE,"포장1";#N/A,#N/A,FALSE,"포장1"}</definedName>
    <definedName name="fdgshf" localSheetId="7" hidden="1">{#N/A,#N/A,FALSE,"포장1";#N/A,#N/A,FALSE,"포장1"}</definedName>
    <definedName name="fdgshf" localSheetId="9" hidden="1">{#N/A,#N/A,FALSE,"포장1";#N/A,#N/A,FALSE,"포장1"}</definedName>
    <definedName name="fdgshf" localSheetId="11" hidden="1">{#N/A,#N/A,FALSE,"포장1";#N/A,#N/A,FALSE,"포장1"}</definedName>
    <definedName name="fdgshf" localSheetId="13" hidden="1">{#N/A,#N/A,FALSE,"포장1";#N/A,#N/A,FALSE,"포장1"}</definedName>
    <definedName name="fdgshf" hidden="1">{#N/A,#N/A,FALSE,"포장1";#N/A,#N/A,FALSE,"포장1"}</definedName>
    <definedName name="fdhevwtec" localSheetId="0" hidden="1">{#N/A,#N/A,FALSE,"구조1"}</definedName>
    <definedName name="fdhevwtec" localSheetId="3" hidden="1">{#N/A,#N/A,FALSE,"구조1"}</definedName>
    <definedName name="fdhevwtec" localSheetId="1" hidden="1">{#N/A,#N/A,FALSE,"구조1"}</definedName>
    <definedName name="fdhevwtec" localSheetId="2" hidden="1">{#N/A,#N/A,FALSE,"구조1"}</definedName>
    <definedName name="fdhevwtec" localSheetId="4" hidden="1">{#N/A,#N/A,FALSE,"구조1"}</definedName>
    <definedName name="fdhevwtec" localSheetId="5" hidden="1">{#N/A,#N/A,FALSE,"구조1"}</definedName>
    <definedName name="fdhevwtec" localSheetId="7" hidden="1">{#N/A,#N/A,FALSE,"구조1"}</definedName>
    <definedName name="fdhevwtec" localSheetId="9" hidden="1">{#N/A,#N/A,FALSE,"구조1"}</definedName>
    <definedName name="fdhevwtec" localSheetId="11" hidden="1">{#N/A,#N/A,FALSE,"구조1"}</definedName>
    <definedName name="fdhevwtec" localSheetId="13" hidden="1">{#N/A,#N/A,FALSE,"구조1"}</definedName>
    <definedName name="fdhevwtec" hidden="1">{#N/A,#N/A,FALSE,"구조1"}</definedName>
    <definedName name="fdhevwtecc" localSheetId="0" hidden="1">{#N/A,#N/A,FALSE,"구조1"}</definedName>
    <definedName name="fdhevwtecc" localSheetId="3" hidden="1">{#N/A,#N/A,FALSE,"구조1"}</definedName>
    <definedName name="fdhevwtecc" localSheetId="1" hidden="1">{#N/A,#N/A,FALSE,"구조1"}</definedName>
    <definedName name="fdhevwtecc" localSheetId="2" hidden="1">{#N/A,#N/A,FALSE,"구조1"}</definedName>
    <definedName name="fdhevwtecc" localSheetId="4" hidden="1">{#N/A,#N/A,FALSE,"구조1"}</definedName>
    <definedName name="fdhevwtecc" localSheetId="5" hidden="1">{#N/A,#N/A,FALSE,"구조1"}</definedName>
    <definedName name="fdhevwtecc" localSheetId="7" hidden="1">{#N/A,#N/A,FALSE,"구조1"}</definedName>
    <definedName name="fdhevwtecc" localSheetId="9" hidden="1">{#N/A,#N/A,FALSE,"구조1"}</definedName>
    <definedName name="fdhevwtecc" localSheetId="11" hidden="1">{#N/A,#N/A,FALSE,"구조1"}</definedName>
    <definedName name="fdhevwtecc" localSheetId="13" hidden="1">{#N/A,#N/A,FALSE,"구조1"}</definedName>
    <definedName name="fdhevwtecc" hidden="1">{#N/A,#N/A,FALSE,"구조1"}</definedName>
    <definedName name="FDS" localSheetId="0" hidden="1">#REF!</definedName>
    <definedName name="FDS" localSheetId="3" hidden="1">#REF!</definedName>
    <definedName name="FDS" localSheetId="1" hidden="1">#REF!</definedName>
    <definedName name="FDS" localSheetId="2" hidden="1">#REF!</definedName>
    <definedName name="FDS" localSheetId="6" hidden="1">#REF!</definedName>
    <definedName name="FDS" localSheetId="4" hidden="1">#REF!</definedName>
    <definedName name="FDS" localSheetId="5" hidden="1">#REF!</definedName>
    <definedName name="FDS" localSheetId="8" hidden="1">#REF!</definedName>
    <definedName name="FDS" localSheetId="10" hidden="1">#REF!</definedName>
    <definedName name="FDS" localSheetId="12" hidden="1">#REF!</definedName>
    <definedName name="FDS" localSheetId="9" hidden="1">#REF!</definedName>
    <definedName name="FDS" hidden="1">#REF!</definedName>
    <definedName name="fedgr" localSheetId="0" hidden="1">{#N/A,#N/A,FALSE,"배수1"}</definedName>
    <definedName name="fedgr" localSheetId="3" hidden="1">{#N/A,#N/A,FALSE,"배수1"}</definedName>
    <definedName name="fedgr" localSheetId="1" hidden="1">{#N/A,#N/A,FALSE,"배수1"}</definedName>
    <definedName name="fedgr" localSheetId="2" hidden="1">{#N/A,#N/A,FALSE,"배수1"}</definedName>
    <definedName name="fedgr" localSheetId="4" hidden="1">{#N/A,#N/A,FALSE,"배수1"}</definedName>
    <definedName name="fedgr" localSheetId="5" hidden="1">{#N/A,#N/A,FALSE,"배수1"}</definedName>
    <definedName name="fedgr" localSheetId="7" hidden="1">{#N/A,#N/A,FALSE,"배수1"}</definedName>
    <definedName name="fedgr" localSheetId="9" hidden="1">{#N/A,#N/A,FALSE,"배수1"}</definedName>
    <definedName name="fedgr" localSheetId="11" hidden="1">{#N/A,#N/A,FALSE,"배수1"}</definedName>
    <definedName name="fedgr" localSheetId="13" hidden="1">{#N/A,#N/A,FALSE,"배수1"}</definedName>
    <definedName name="fedgr" hidden="1">{#N/A,#N/A,FALSE,"배수1"}</definedName>
    <definedName name="fedgre" localSheetId="0" hidden="1">{#N/A,#N/A,FALSE,"배수1"}</definedName>
    <definedName name="fedgre" localSheetId="3" hidden="1">{#N/A,#N/A,FALSE,"배수1"}</definedName>
    <definedName name="fedgre" localSheetId="1" hidden="1">{#N/A,#N/A,FALSE,"배수1"}</definedName>
    <definedName name="fedgre" localSheetId="2" hidden="1">{#N/A,#N/A,FALSE,"배수1"}</definedName>
    <definedName name="fedgre" localSheetId="4" hidden="1">{#N/A,#N/A,FALSE,"배수1"}</definedName>
    <definedName name="fedgre" localSheetId="5" hidden="1">{#N/A,#N/A,FALSE,"배수1"}</definedName>
    <definedName name="fedgre" localSheetId="7" hidden="1">{#N/A,#N/A,FALSE,"배수1"}</definedName>
    <definedName name="fedgre" localSheetId="9" hidden="1">{#N/A,#N/A,FALSE,"배수1"}</definedName>
    <definedName name="fedgre" localSheetId="11" hidden="1">{#N/A,#N/A,FALSE,"배수1"}</definedName>
    <definedName name="fedgre" localSheetId="13" hidden="1">{#N/A,#N/A,FALSE,"배수1"}</definedName>
    <definedName name="fedgre" hidden="1">{#N/A,#N/A,FALSE,"배수1"}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0" hidden="1">#REF!</definedName>
    <definedName name="ff" localSheetId="3" hidden="1">#REF!</definedName>
    <definedName name="ff" localSheetId="1" hidden="1">#REF!</definedName>
    <definedName name="ff" localSheetId="2" hidden="1">#REF!</definedName>
    <definedName name="ff" localSheetId="6" hidden="1">#REF!</definedName>
    <definedName name="ff" localSheetId="4" hidden="1">#REF!</definedName>
    <definedName name="ff" localSheetId="5" hidden="1">#REF!</definedName>
    <definedName name="ff" localSheetId="8" hidden="1">#REF!</definedName>
    <definedName name="ff" localSheetId="10" hidden="1">#REF!</definedName>
    <definedName name="ff" localSheetId="12" hidden="1">#REF!</definedName>
    <definedName name="ff" localSheetId="9" hidden="1">#REF!</definedName>
    <definedName name="ff" hidden="1">#REF!</definedName>
    <definedName name="ffffff" localSheetId="0" hidden="1">{#N/A,#N/A,FALSE,"조골재"}</definedName>
    <definedName name="ffffff" localSheetId="3" hidden="1">{#N/A,#N/A,FALSE,"조골재"}</definedName>
    <definedName name="ffffff" localSheetId="1" hidden="1">{#N/A,#N/A,FALSE,"조골재"}</definedName>
    <definedName name="ffffff" localSheetId="2" hidden="1">{#N/A,#N/A,FALSE,"조골재"}</definedName>
    <definedName name="ffffff" localSheetId="4" hidden="1">{#N/A,#N/A,FALSE,"조골재"}</definedName>
    <definedName name="ffffff" localSheetId="5" hidden="1">{#N/A,#N/A,FALSE,"조골재"}</definedName>
    <definedName name="ffffff" localSheetId="7" hidden="1">{#N/A,#N/A,FALSE,"조골재"}</definedName>
    <definedName name="ffffff" localSheetId="9" hidden="1">{#N/A,#N/A,FALSE,"조골재"}</definedName>
    <definedName name="ffffff" localSheetId="11" hidden="1">{#N/A,#N/A,FALSE,"조골재"}</definedName>
    <definedName name="ffffff" localSheetId="13" hidden="1">{#N/A,#N/A,FALSE,"조골재"}</definedName>
    <definedName name="ffffff" hidden="1">{#N/A,#N/A,FALSE,"조골재"}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DAG" localSheetId="0" hidden="1">{#N/A,#N/A,FALSE,"포장2"}</definedName>
    <definedName name="FGDAG" localSheetId="3" hidden="1">{#N/A,#N/A,FALSE,"포장2"}</definedName>
    <definedName name="FGDAG" localSheetId="1" hidden="1">{#N/A,#N/A,FALSE,"포장2"}</definedName>
    <definedName name="FGDAG" localSheetId="2" hidden="1">{#N/A,#N/A,FALSE,"포장2"}</definedName>
    <definedName name="FGDAG" localSheetId="4" hidden="1">{#N/A,#N/A,FALSE,"포장2"}</definedName>
    <definedName name="FGDAG" localSheetId="5" hidden="1">{#N/A,#N/A,FALSE,"포장2"}</definedName>
    <definedName name="FGDAG" localSheetId="7" hidden="1">{#N/A,#N/A,FALSE,"포장2"}</definedName>
    <definedName name="FGDAG" localSheetId="9" hidden="1">{#N/A,#N/A,FALSE,"포장2"}</definedName>
    <definedName name="FGDAG" localSheetId="11" hidden="1">{#N/A,#N/A,FALSE,"포장2"}</definedName>
    <definedName name="FGDAG" localSheetId="13" hidden="1">{#N/A,#N/A,FALSE,"포장2"}</definedName>
    <definedName name="FGDAG" hidden="1">{#N/A,#N/A,FALSE,"포장2"}</definedName>
    <definedName name="FGDAGFG" localSheetId="0" hidden="1">{#N/A,#N/A,FALSE,"혼합골재"}</definedName>
    <definedName name="FGDAGFG" localSheetId="3" hidden="1">{#N/A,#N/A,FALSE,"혼합골재"}</definedName>
    <definedName name="FGDAGFG" localSheetId="1" hidden="1">{#N/A,#N/A,FALSE,"혼합골재"}</definedName>
    <definedName name="FGDAGFG" localSheetId="2" hidden="1">{#N/A,#N/A,FALSE,"혼합골재"}</definedName>
    <definedName name="FGDAGFG" localSheetId="4" hidden="1">{#N/A,#N/A,FALSE,"혼합골재"}</definedName>
    <definedName name="FGDAGFG" localSheetId="5" hidden="1">{#N/A,#N/A,FALSE,"혼합골재"}</definedName>
    <definedName name="FGDAGFG" localSheetId="7" hidden="1">{#N/A,#N/A,FALSE,"혼합골재"}</definedName>
    <definedName name="FGDAGFG" localSheetId="9" hidden="1">{#N/A,#N/A,FALSE,"혼합골재"}</definedName>
    <definedName name="FGDAGFG" localSheetId="11" hidden="1">{#N/A,#N/A,FALSE,"혼합골재"}</definedName>
    <definedName name="FGDAGFG" localSheetId="13" hidden="1">{#N/A,#N/A,FALSE,"혼합골재"}</definedName>
    <definedName name="FGDAGFG" hidden="1">{#N/A,#N/A,FALSE,"혼합골재"}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 localSheetId="0" hidden="1">{#N/A,#N/A,FALSE,"혼합골재"}</definedName>
    <definedName name="fgfadgf" localSheetId="3" hidden="1">{#N/A,#N/A,FALSE,"혼합골재"}</definedName>
    <definedName name="fgfadgf" localSheetId="1" hidden="1">{#N/A,#N/A,FALSE,"혼합골재"}</definedName>
    <definedName name="fgfadgf" localSheetId="2" hidden="1">{#N/A,#N/A,FALSE,"혼합골재"}</definedName>
    <definedName name="fgfadgf" localSheetId="4" hidden="1">{#N/A,#N/A,FALSE,"혼합골재"}</definedName>
    <definedName name="fgfadgf" localSheetId="5" hidden="1">{#N/A,#N/A,FALSE,"혼합골재"}</definedName>
    <definedName name="fgfadgf" localSheetId="7" hidden="1">{#N/A,#N/A,FALSE,"혼합골재"}</definedName>
    <definedName name="fgfadgf" localSheetId="9" hidden="1">{#N/A,#N/A,FALSE,"혼합골재"}</definedName>
    <definedName name="fgfadgf" localSheetId="11" hidden="1">{#N/A,#N/A,FALSE,"혼합골재"}</definedName>
    <definedName name="fgfadgf" localSheetId="13" hidden="1">{#N/A,#N/A,FALSE,"혼합골재"}</definedName>
    <definedName name="fgfadgf" hidden="1">{#N/A,#N/A,FALSE,"혼합골재"}</definedName>
    <definedName name="FGFDG" localSheetId="0" hidden="1">{#N/A,#N/A,FALSE,"표지목차"}</definedName>
    <definedName name="FGFDG" localSheetId="3" hidden="1">{#N/A,#N/A,FALSE,"표지목차"}</definedName>
    <definedName name="FGFDG" localSheetId="1" hidden="1">{#N/A,#N/A,FALSE,"표지목차"}</definedName>
    <definedName name="FGFDG" localSheetId="2" hidden="1">{#N/A,#N/A,FALSE,"표지목차"}</definedName>
    <definedName name="FGFDG" localSheetId="4" hidden="1">{#N/A,#N/A,FALSE,"표지목차"}</definedName>
    <definedName name="FGFDG" localSheetId="5" hidden="1">{#N/A,#N/A,FALSE,"표지목차"}</definedName>
    <definedName name="FGFDG" localSheetId="7" hidden="1">{#N/A,#N/A,FALSE,"표지목차"}</definedName>
    <definedName name="FGFDG" localSheetId="9" hidden="1">{#N/A,#N/A,FALSE,"표지목차"}</definedName>
    <definedName name="FGFDG" localSheetId="11" hidden="1">{#N/A,#N/A,FALSE,"표지목차"}</definedName>
    <definedName name="FGFDG" localSheetId="13" hidden="1">{#N/A,#N/A,FALSE,"표지목차"}</definedName>
    <definedName name="FGFDG" hidden="1">{#N/A,#N/A,FALSE,"표지목차"}</definedName>
    <definedName name="fgfdgffff" localSheetId="0" hidden="1">{#N/A,#N/A,FALSE,"부대2"}</definedName>
    <definedName name="fgfdgffff" localSheetId="3" hidden="1">{#N/A,#N/A,FALSE,"부대2"}</definedName>
    <definedName name="fgfdgffff" localSheetId="1" hidden="1">{#N/A,#N/A,FALSE,"부대2"}</definedName>
    <definedName name="fgfdgffff" localSheetId="2" hidden="1">{#N/A,#N/A,FALSE,"부대2"}</definedName>
    <definedName name="fgfdgffff" localSheetId="4" hidden="1">{#N/A,#N/A,FALSE,"부대2"}</definedName>
    <definedName name="fgfdgffff" localSheetId="5" hidden="1">{#N/A,#N/A,FALSE,"부대2"}</definedName>
    <definedName name="fgfdgffff" localSheetId="7" hidden="1">{#N/A,#N/A,FALSE,"부대2"}</definedName>
    <definedName name="fgfdgffff" localSheetId="9" hidden="1">{#N/A,#N/A,FALSE,"부대2"}</definedName>
    <definedName name="fgfdgffff" localSheetId="11" hidden="1">{#N/A,#N/A,FALSE,"부대2"}</definedName>
    <definedName name="fgfdgffff" localSheetId="13" hidden="1">{#N/A,#N/A,FALSE,"부대2"}</definedName>
    <definedName name="fgfdgffff" hidden="1">{#N/A,#N/A,FALSE,"부대2"}</definedName>
    <definedName name="fgfdsgdfg" localSheetId="0" hidden="1">{#N/A,#N/A,FALSE,"혼합골재"}</definedName>
    <definedName name="fgfdsgdfg" localSheetId="3" hidden="1">{#N/A,#N/A,FALSE,"혼합골재"}</definedName>
    <definedName name="fgfdsgdfg" localSheetId="1" hidden="1">{#N/A,#N/A,FALSE,"혼합골재"}</definedName>
    <definedName name="fgfdsgdfg" localSheetId="2" hidden="1">{#N/A,#N/A,FALSE,"혼합골재"}</definedName>
    <definedName name="fgfdsgdfg" localSheetId="4" hidden="1">{#N/A,#N/A,FALSE,"혼합골재"}</definedName>
    <definedName name="fgfdsgdfg" localSheetId="5" hidden="1">{#N/A,#N/A,FALSE,"혼합골재"}</definedName>
    <definedName name="fgfdsgdfg" localSheetId="7" hidden="1">{#N/A,#N/A,FALSE,"혼합골재"}</definedName>
    <definedName name="fgfdsgdfg" localSheetId="9" hidden="1">{#N/A,#N/A,FALSE,"혼합골재"}</definedName>
    <definedName name="fgfdsgdfg" localSheetId="11" hidden="1">{#N/A,#N/A,FALSE,"혼합골재"}</definedName>
    <definedName name="fgfdsgdfg" localSheetId="13" hidden="1">{#N/A,#N/A,FALSE,"혼합골재"}</definedName>
    <definedName name="fgfdsgdfg" hidden="1">{#N/A,#N/A,FALSE,"혼합골재"}</definedName>
    <definedName name="FGGE" localSheetId="0" hidden="1">{#N/A,#N/A,FALSE,"배수2"}</definedName>
    <definedName name="FGGE" localSheetId="3" hidden="1">{#N/A,#N/A,FALSE,"배수2"}</definedName>
    <definedName name="FGGE" localSheetId="1" hidden="1">{#N/A,#N/A,FALSE,"배수2"}</definedName>
    <definedName name="FGGE" localSheetId="2" hidden="1">{#N/A,#N/A,FALSE,"배수2"}</definedName>
    <definedName name="FGGE" localSheetId="4" hidden="1">{#N/A,#N/A,FALSE,"배수2"}</definedName>
    <definedName name="FGGE" localSheetId="5" hidden="1">{#N/A,#N/A,FALSE,"배수2"}</definedName>
    <definedName name="FGGE" localSheetId="7" hidden="1">{#N/A,#N/A,FALSE,"배수2"}</definedName>
    <definedName name="FGGE" localSheetId="9" hidden="1">{#N/A,#N/A,FALSE,"배수2"}</definedName>
    <definedName name="FGGE" localSheetId="11" hidden="1">{#N/A,#N/A,FALSE,"배수2"}</definedName>
    <definedName name="FGGE" localSheetId="13" hidden="1">{#N/A,#N/A,FALSE,"배수2"}</definedName>
    <definedName name="FGGE" hidden="1">{#N/A,#N/A,FALSE,"배수2"}</definedName>
    <definedName name="fghfdagfd" localSheetId="0" hidden="1">{#N/A,#N/A,FALSE,"표지목차"}</definedName>
    <definedName name="fghfdagfd" localSheetId="3" hidden="1">{#N/A,#N/A,FALSE,"표지목차"}</definedName>
    <definedName name="fghfdagfd" localSheetId="1" hidden="1">{#N/A,#N/A,FALSE,"표지목차"}</definedName>
    <definedName name="fghfdagfd" localSheetId="2" hidden="1">{#N/A,#N/A,FALSE,"표지목차"}</definedName>
    <definedName name="fghfdagfd" localSheetId="4" hidden="1">{#N/A,#N/A,FALSE,"표지목차"}</definedName>
    <definedName name="fghfdagfd" localSheetId="5" hidden="1">{#N/A,#N/A,FALSE,"표지목차"}</definedName>
    <definedName name="fghfdagfd" localSheetId="7" hidden="1">{#N/A,#N/A,FALSE,"표지목차"}</definedName>
    <definedName name="fghfdagfd" localSheetId="9" hidden="1">{#N/A,#N/A,FALSE,"표지목차"}</definedName>
    <definedName name="fghfdagfd" localSheetId="11" hidden="1">{#N/A,#N/A,FALSE,"표지목차"}</definedName>
    <definedName name="fghfdagfd" localSheetId="13" hidden="1">{#N/A,#N/A,FALSE,"표지목차"}</definedName>
    <definedName name="fghfdagfd" hidden="1">{#N/A,#N/A,FALSE,"표지목차"}</definedName>
    <definedName name="fgn" localSheetId="0" hidden="1">{#N/A,#N/A,FALSE,"구조2"}</definedName>
    <definedName name="fgn" localSheetId="3" hidden="1">{#N/A,#N/A,FALSE,"구조2"}</definedName>
    <definedName name="fgn" localSheetId="1" hidden="1">{#N/A,#N/A,FALSE,"구조2"}</definedName>
    <definedName name="fgn" localSheetId="2" hidden="1">{#N/A,#N/A,FALSE,"구조2"}</definedName>
    <definedName name="fgn" localSheetId="4" hidden="1">{#N/A,#N/A,FALSE,"구조2"}</definedName>
    <definedName name="fgn" localSheetId="5" hidden="1">{#N/A,#N/A,FALSE,"구조2"}</definedName>
    <definedName name="fgn" localSheetId="7" hidden="1">{#N/A,#N/A,FALSE,"구조2"}</definedName>
    <definedName name="fgn" localSheetId="9" hidden="1">{#N/A,#N/A,FALSE,"구조2"}</definedName>
    <definedName name="fgn" localSheetId="11" hidden="1">{#N/A,#N/A,FALSE,"구조2"}</definedName>
    <definedName name="fgn" localSheetId="13" hidden="1">{#N/A,#N/A,FALSE,"구조2"}</definedName>
    <definedName name="fgn" hidden="1">{#N/A,#N/A,FALSE,"구조2"}</definedName>
    <definedName name="fgnrt" localSheetId="0" hidden="1">{#N/A,#N/A,FALSE,"단가표지"}</definedName>
    <definedName name="fgnrt" localSheetId="3" hidden="1">{#N/A,#N/A,FALSE,"단가표지"}</definedName>
    <definedName name="fgnrt" localSheetId="1" hidden="1">{#N/A,#N/A,FALSE,"단가표지"}</definedName>
    <definedName name="fgnrt" localSheetId="2" hidden="1">{#N/A,#N/A,FALSE,"단가표지"}</definedName>
    <definedName name="fgnrt" localSheetId="4" hidden="1">{#N/A,#N/A,FALSE,"단가표지"}</definedName>
    <definedName name="fgnrt" localSheetId="5" hidden="1">{#N/A,#N/A,FALSE,"단가표지"}</definedName>
    <definedName name="fgnrt" localSheetId="7" hidden="1">{#N/A,#N/A,FALSE,"단가표지"}</definedName>
    <definedName name="fgnrt" localSheetId="9" hidden="1">{#N/A,#N/A,FALSE,"단가표지"}</definedName>
    <definedName name="fgnrt" localSheetId="11" hidden="1">{#N/A,#N/A,FALSE,"단가표지"}</definedName>
    <definedName name="fgnrt" localSheetId="13" hidden="1">{#N/A,#N/A,FALSE,"단가표지"}</definedName>
    <definedName name="fgnrt" hidden="1">{#N/A,#N/A,FALSE,"단가표지"}</definedName>
    <definedName name="fgsdf" localSheetId="0" hidden="1">{#N/A,#N/A,FALSE,"운반시간"}</definedName>
    <definedName name="fgsdf" localSheetId="3" hidden="1">{#N/A,#N/A,FALSE,"운반시간"}</definedName>
    <definedName name="fgsdf" localSheetId="1" hidden="1">{#N/A,#N/A,FALSE,"운반시간"}</definedName>
    <definedName name="fgsdf" localSheetId="2" hidden="1">{#N/A,#N/A,FALSE,"운반시간"}</definedName>
    <definedName name="fgsdf" localSheetId="4" hidden="1">{#N/A,#N/A,FALSE,"운반시간"}</definedName>
    <definedName name="fgsdf" localSheetId="5" hidden="1">{#N/A,#N/A,FALSE,"운반시간"}</definedName>
    <definedName name="fgsdf" localSheetId="7" hidden="1">{#N/A,#N/A,FALSE,"운반시간"}</definedName>
    <definedName name="fgsdf" localSheetId="9" hidden="1">{#N/A,#N/A,FALSE,"운반시간"}</definedName>
    <definedName name="fgsdf" localSheetId="11" hidden="1">{#N/A,#N/A,FALSE,"운반시간"}</definedName>
    <definedName name="fgsdf" localSheetId="13" hidden="1">{#N/A,#N/A,FALSE,"운반시간"}</definedName>
    <definedName name="fgsdf" hidden="1">{#N/A,#N/A,FALSE,"운반시간"}</definedName>
    <definedName name="fhddg" localSheetId="0" hidden="1">{#N/A,#N/A,FALSE,"부대1"}</definedName>
    <definedName name="fhddg" localSheetId="3" hidden="1">{#N/A,#N/A,FALSE,"부대1"}</definedName>
    <definedName name="fhddg" localSheetId="1" hidden="1">{#N/A,#N/A,FALSE,"부대1"}</definedName>
    <definedName name="fhddg" localSheetId="2" hidden="1">{#N/A,#N/A,FALSE,"부대1"}</definedName>
    <definedName name="fhddg" localSheetId="4" hidden="1">{#N/A,#N/A,FALSE,"부대1"}</definedName>
    <definedName name="fhddg" localSheetId="5" hidden="1">{#N/A,#N/A,FALSE,"부대1"}</definedName>
    <definedName name="fhddg" localSheetId="7" hidden="1">{#N/A,#N/A,FALSE,"부대1"}</definedName>
    <definedName name="fhddg" localSheetId="9" hidden="1">{#N/A,#N/A,FALSE,"부대1"}</definedName>
    <definedName name="fhddg" localSheetId="11" hidden="1">{#N/A,#N/A,FALSE,"부대1"}</definedName>
    <definedName name="fhddg" localSheetId="13" hidden="1">{#N/A,#N/A,FALSE,"부대1"}</definedName>
    <definedName name="fhddg" hidden="1">{#N/A,#N/A,FALSE,"부대1"}</definedName>
    <definedName name="Fill2" localSheetId="0" hidden="1">#REF!</definedName>
    <definedName name="Fill2" localSheetId="3" hidden="1">#REF!</definedName>
    <definedName name="Fill2" localSheetId="1" hidden="1">#REF!</definedName>
    <definedName name="Fill2" localSheetId="2" hidden="1">#REF!</definedName>
    <definedName name="Fill2" localSheetId="6" hidden="1">#REF!</definedName>
    <definedName name="Fill2" localSheetId="4" hidden="1">#REF!</definedName>
    <definedName name="Fill2" localSheetId="5" hidden="1">#REF!</definedName>
    <definedName name="Fill2" localSheetId="8" hidden="1">#REF!</definedName>
    <definedName name="Fill2" localSheetId="10" hidden="1">#REF!</definedName>
    <definedName name="Fill2" localSheetId="12" hidden="1">#REF!</definedName>
    <definedName name="Fill2" localSheetId="9" hidden="1">#REF!</definedName>
    <definedName name="Fill2" hidden="1">#REF!</definedName>
    <definedName name="FJFDDDFD" localSheetId="0" hidden="1">{#N/A,#N/A,FALSE,"단가표지"}</definedName>
    <definedName name="FJFDDDFD" localSheetId="3" hidden="1">{#N/A,#N/A,FALSE,"단가표지"}</definedName>
    <definedName name="FJFDDDFD" localSheetId="1" hidden="1">{#N/A,#N/A,FALSE,"단가표지"}</definedName>
    <definedName name="FJFDDDFD" localSheetId="2" hidden="1">{#N/A,#N/A,FALSE,"단가표지"}</definedName>
    <definedName name="FJFDDDFD" localSheetId="4" hidden="1">{#N/A,#N/A,FALSE,"단가표지"}</definedName>
    <definedName name="FJFDDDFD" localSheetId="5" hidden="1">{#N/A,#N/A,FALSE,"단가표지"}</definedName>
    <definedName name="FJFDDDFD" localSheetId="7" hidden="1">{#N/A,#N/A,FALSE,"단가표지"}</definedName>
    <definedName name="FJFDDDFD" localSheetId="9" hidden="1">{#N/A,#N/A,FALSE,"단가표지"}</definedName>
    <definedName name="FJFDDDFD" localSheetId="11" hidden="1">{#N/A,#N/A,FALSE,"단가표지"}</definedName>
    <definedName name="FJFDDDFD" localSheetId="13" hidden="1">{#N/A,#N/A,FALSE,"단가표지"}</definedName>
    <definedName name="FJFDDDFD" hidden="1">{#N/A,#N/A,FALSE,"단가표지"}</definedName>
    <definedName name="fkf" localSheetId="0" hidden="1">#REF!</definedName>
    <definedName name="fkf" localSheetId="3" hidden="1">#REF!</definedName>
    <definedName name="fkf" localSheetId="1" hidden="1">#REF!</definedName>
    <definedName name="fkf" localSheetId="2" hidden="1">#REF!</definedName>
    <definedName name="fkf" localSheetId="6" hidden="1">#REF!</definedName>
    <definedName name="fkf" localSheetId="4" hidden="1">#REF!</definedName>
    <definedName name="fkf" localSheetId="5" hidden="1">#REF!</definedName>
    <definedName name="fkf" localSheetId="8" hidden="1">#REF!</definedName>
    <definedName name="fkf" localSheetId="10" hidden="1">#REF!</definedName>
    <definedName name="fkf" localSheetId="12" hidden="1">#REF!</definedName>
    <definedName name="fkf" localSheetId="9" hidden="1">#REF!</definedName>
    <definedName name="fkf" hidden="1">#REF!</definedName>
    <definedName name="fng" localSheetId="0" hidden="1">{#N/A,#N/A,FALSE,"구조2"}</definedName>
    <definedName name="fng" localSheetId="3" hidden="1">{#N/A,#N/A,FALSE,"구조2"}</definedName>
    <definedName name="fng" localSheetId="1" hidden="1">{#N/A,#N/A,FALSE,"구조2"}</definedName>
    <definedName name="fng" localSheetId="2" hidden="1">{#N/A,#N/A,FALSE,"구조2"}</definedName>
    <definedName name="fng" localSheetId="4" hidden="1">{#N/A,#N/A,FALSE,"구조2"}</definedName>
    <definedName name="fng" localSheetId="5" hidden="1">{#N/A,#N/A,FALSE,"구조2"}</definedName>
    <definedName name="fng" localSheetId="7" hidden="1">{#N/A,#N/A,FALSE,"구조2"}</definedName>
    <definedName name="fng" localSheetId="9" hidden="1">{#N/A,#N/A,FALSE,"구조2"}</definedName>
    <definedName name="fng" localSheetId="11" hidden="1">{#N/A,#N/A,FALSE,"구조2"}</definedName>
    <definedName name="fng" localSheetId="13" hidden="1">{#N/A,#N/A,FALSE,"구조2"}</definedName>
    <definedName name="fng" hidden="1">{#N/A,#N/A,FALSE,"구조2"}</definedName>
    <definedName name="fngrt" localSheetId="0" hidden="1">{#N/A,#N/A,FALSE,"단가표지"}</definedName>
    <definedName name="fngrt" localSheetId="3" hidden="1">{#N/A,#N/A,FALSE,"단가표지"}</definedName>
    <definedName name="fngrt" localSheetId="1" hidden="1">{#N/A,#N/A,FALSE,"단가표지"}</definedName>
    <definedName name="fngrt" localSheetId="2" hidden="1">{#N/A,#N/A,FALSE,"단가표지"}</definedName>
    <definedName name="fngrt" localSheetId="4" hidden="1">{#N/A,#N/A,FALSE,"단가표지"}</definedName>
    <definedName name="fngrt" localSheetId="5" hidden="1">{#N/A,#N/A,FALSE,"단가표지"}</definedName>
    <definedName name="fngrt" localSheetId="7" hidden="1">{#N/A,#N/A,FALSE,"단가표지"}</definedName>
    <definedName name="fngrt" localSheetId="9" hidden="1">{#N/A,#N/A,FALSE,"단가표지"}</definedName>
    <definedName name="fngrt" localSheetId="11" hidden="1">{#N/A,#N/A,FALSE,"단가표지"}</definedName>
    <definedName name="fngrt" localSheetId="13" hidden="1">{#N/A,#N/A,FALSE,"단가표지"}</definedName>
    <definedName name="fngrt" hidden="1">{#N/A,#N/A,FALSE,"단가표지"}</definedName>
    <definedName name="fsdafhaaaaeraw" localSheetId="0" hidden="1">{#N/A,#N/A,FALSE,"구조1"}</definedName>
    <definedName name="fsdafhaaaaeraw" localSheetId="3" hidden="1">{#N/A,#N/A,FALSE,"구조1"}</definedName>
    <definedName name="fsdafhaaaaeraw" localSheetId="1" hidden="1">{#N/A,#N/A,FALSE,"구조1"}</definedName>
    <definedName name="fsdafhaaaaeraw" localSheetId="2" hidden="1">{#N/A,#N/A,FALSE,"구조1"}</definedName>
    <definedName name="fsdafhaaaaeraw" localSheetId="4" hidden="1">{#N/A,#N/A,FALSE,"구조1"}</definedName>
    <definedName name="fsdafhaaaaeraw" localSheetId="5" hidden="1">{#N/A,#N/A,FALSE,"구조1"}</definedName>
    <definedName name="fsdafhaaaaeraw" localSheetId="7" hidden="1">{#N/A,#N/A,FALSE,"구조1"}</definedName>
    <definedName name="fsdafhaaaaeraw" localSheetId="9" hidden="1">{#N/A,#N/A,FALSE,"구조1"}</definedName>
    <definedName name="fsdafhaaaaeraw" localSheetId="11" hidden="1">{#N/A,#N/A,FALSE,"구조1"}</definedName>
    <definedName name="fsdafhaaaaeraw" localSheetId="13" hidden="1">{#N/A,#N/A,FALSE,"구조1"}</definedName>
    <definedName name="fsdafhaaaaeraw" hidden="1">{#N/A,#N/A,FALSE,"구조1"}</definedName>
    <definedName name="FULL" localSheetId="3" hidden="1">[9]경비2내역!#REF!</definedName>
    <definedName name="FULL" localSheetId="1" hidden="1">[9]경비2내역!#REF!</definedName>
    <definedName name="FULL" localSheetId="2" hidden="1">[9]경비2내역!#REF!</definedName>
    <definedName name="FULL" localSheetId="5" hidden="1">[9]경비2내역!#REF!</definedName>
    <definedName name="FULL" localSheetId="9" hidden="1">[9]경비2내역!#REF!</definedName>
    <definedName name="FULL" hidden="1">[9]경비2내역!#REF!</definedName>
    <definedName name="G" localSheetId="0" hidden="1">{#N/A,#N/A,FALSE,"2~8번"}</definedName>
    <definedName name="G" localSheetId="3" hidden="1">{#N/A,#N/A,FALSE,"2~8번"}</definedName>
    <definedName name="G" localSheetId="1" hidden="1">{#N/A,#N/A,FALSE,"2~8번"}</definedName>
    <definedName name="G" localSheetId="2" hidden="1">{#N/A,#N/A,FALSE,"2~8번"}</definedName>
    <definedName name="G" localSheetId="4" hidden="1">{#N/A,#N/A,FALSE,"2~8번"}</definedName>
    <definedName name="G" localSheetId="5" hidden="1">{#N/A,#N/A,FALSE,"2~8번"}</definedName>
    <definedName name="G" hidden="1">{#N/A,#N/A,FALSE,"2~8번"}</definedName>
    <definedName name="gahahah" localSheetId="0" hidden="1">{#N/A,#N/A,FALSE,"포장1";#N/A,#N/A,FALSE,"포장1"}</definedName>
    <definedName name="gahahah" localSheetId="3" hidden="1">{#N/A,#N/A,FALSE,"포장1";#N/A,#N/A,FALSE,"포장1"}</definedName>
    <definedName name="gahahah" localSheetId="1" hidden="1">{#N/A,#N/A,FALSE,"포장1";#N/A,#N/A,FALSE,"포장1"}</definedName>
    <definedName name="gahahah" localSheetId="2" hidden="1">{#N/A,#N/A,FALSE,"포장1";#N/A,#N/A,FALSE,"포장1"}</definedName>
    <definedName name="gahahah" localSheetId="4" hidden="1">{#N/A,#N/A,FALSE,"포장1";#N/A,#N/A,FALSE,"포장1"}</definedName>
    <definedName name="gahahah" localSheetId="5" hidden="1">{#N/A,#N/A,FALSE,"포장1";#N/A,#N/A,FALSE,"포장1"}</definedName>
    <definedName name="gahahah" localSheetId="7" hidden="1">{#N/A,#N/A,FALSE,"포장1";#N/A,#N/A,FALSE,"포장1"}</definedName>
    <definedName name="gahahah" localSheetId="9" hidden="1">{#N/A,#N/A,FALSE,"포장1";#N/A,#N/A,FALSE,"포장1"}</definedName>
    <definedName name="gahahah" localSheetId="11" hidden="1">{#N/A,#N/A,FALSE,"포장1";#N/A,#N/A,FALSE,"포장1"}</definedName>
    <definedName name="gahahah" localSheetId="13" hidden="1">{#N/A,#N/A,FALSE,"포장1";#N/A,#N/A,FALSE,"포장1"}</definedName>
    <definedName name="gahahah" hidden="1">{#N/A,#N/A,FALSE,"포장1";#N/A,#N/A,FALSE,"포장1"}</definedName>
    <definedName name="gb" localSheetId="0" hidden="1">{#N/A,#N/A,FALSE,"2~8번"}</definedName>
    <definedName name="gb" localSheetId="3" hidden="1">{#N/A,#N/A,FALSE,"2~8번"}</definedName>
    <definedName name="gb" localSheetId="1" hidden="1">{#N/A,#N/A,FALSE,"2~8번"}</definedName>
    <definedName name="gb" localSheetId="2" hidden="1">{#N/A,#N/A,FALSE,"2~8번"}</definedName>
    <definedName name="gb" localSheetId="4" hidden="1">{#N/A,#N/A,FALSE,"2~8번"}</definedName>
    <definedName name="gb" localSheetId="5" hidden="1">{#N/A,#N/A,FALSE,"2~8번"}</definedName>
    <definedName name="gb" localSheetId="7" hidden="1">{#N/A,#N/A,FALSE,"2~8번"}</definedName>
    <definedName name="gb" localSheetId="9" hidden="1">{#N/A,#N/A,FALSE,"2~8번"}</definedName>
    <definedName name="gb" localSheetId="11" hidden="1">{#N/A,#N/A,FALSE,"2~8번"}</definedName>
    <definedName name="gb" localSheetId="13" hidden="1">{#N/A,#N/A,FALSE,"2~8번"}</definedName>
    <definedName name="gb" hidden="1">{#N/A,#N/A,FALSE,"2~8번"}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df" localSheetId="0" hidden="1">{#N/A,#N/A,FALSE,"속도"}</definedName>
    <definedName name="gdf" localSheetId="3" hidden="1">{#N/A,#N/A,FALSE,"속도"}</definedName>
    <definedName name="gdf" localSheetId="1" hidden="1">{#N/A,#N/A,FALSE,"속도"}</definedName>
    <definedName name="gdf" localSheetId="2" hidden="1">{#N/A,#N/A,FALSE,"속도"}</definedName>
    <definedName name="gdf" localSheetId="4" hidden="1">{#N/A,#N/A,FALSE,"속도"}</definedName>
    <definedName name="gdf" localSheetId="5" hidden="1">{#N/A,#N/A,FALSE,"속도"}</definedName>
    <definedName name="gdf" localSheetId="7" hidden="1">{#N/A,#N/A,FALSE,"속도"}</definedName>
    <definedName name="gdf" localSheetId="9" hidden="1">{#N/A,#N/A,FALSE,"속도"}</definedName>
    <definedName name="gdf" localSheetId="11" hidden="1">{#N/A,#N/A,FALSE,"속도"}</definedName>
    <definedName name="gdf" localSheetId="13" hidden="1">{#N/A,#N/A,FALSE,"속도"}</definedName>
    <definedName name="gdf" hidden="1">{#N/A,#N/A,FALSE,"속도"}</definedName>
    <definedName name="GDGEE" localSheetId="0" hidden="1">{#N/A,#N/A,FALSE,"속도"}</definedName>
    <definedName name="GDGEE" localSheetId="3" hidden="1">{#N/A,#N/A,FALSE,"속도"}</definedName>
    <definedName name="GDGEE" localSheetId="1" hidden="1">{#N/A,#N/A,FALSE,"속도"}</definedName>
    <definedName name="GDGEE" localSheetId="2" hidden="1">{#N/A,#N/A,FALSE,"속도"}</definedName>
    <definedName name="GDGEE" localSheetId="4" hidden="1">{#N/A,#N/A,FALSE,"속도"}</definedName>
    <definedName name="GDGEE" localSheetId="5" hidden="1">{#N/A,#N/A,FALSE,"속도"}</definedName>
    <definedName name="GDGEE" localSheetId="7" hidden="1">{#N/A,#N/A,FALSE,"속도"}</definedName>
    <definedName name="GDGEE" localSheetId="9" hidden="1">{#N/A,#N/A,FALSE,"속도"}</definedName>
    <definedName name="GDGEE" localSheetId="11" hidden="1">{#N/A,#N/A,FALSE,"속도"}</definedName>
    <definedName name="GDGEE" localSheetId="13" hidden="1">{#N/A,#N/A,FALSE,"속도"}</definedName>
    <definedName name="GDGEE" hidden="1">{#N/A,#N/A,FALSE,"속도"}</definedName>
    <definedName name="GEG" localSheetId="0" hidden="1">{#N/A,#N/A,FALSE,"부대1"}</definedName>
    <definedName name="GEG" localSheetId="3" hidden="1">{#N/A,#N/A,FALSE,"부대1"}</definedName>
    <definedName name="GEG" localSheetId="1" hidden="1">{#N/A,#N/A,FALSE,"부대1"}</definedName>
    <definedName name="GEG" localSheetId="2" hidden="1">{#N/A,#N/A,FALSE,"부대1"}</definedName>
    <definedName name="GEG" localSheetId="4" hidden="1">{#N/A,#N/A,FALSE,"부대1"}</definedName>
    <definedName name="GEG" localSheetId="5" hidden="1">{#N/A,#N/A,FALSE,"부대1"}</definedName>
    <definedName name="GEG" localSheetId="7" hidden="1">{#N/A,#N/A,FALSE,"부대1"}</definedName>
    <definedName name="GEG" localSheetId="9" hidden="1">{#N/A,#N/A,FALSE,"부대1"}</definedName>
    <definedName name="GEG" localSheetId="11" hidden="1">{#N/A,#N/A,FALSE,"부대1"}</definedName>
    <definedName name="GEG" localSheetId="13" hidden="1">{#N/A,#N/A,FALSE,"부대1"}</definedName>
    <definedName name="GEG" hidden="1">{#N/A,#N/A,FALSE,"부대1"}</definedName>
    <definedName name="GEGEG" localSheetId="0" hidden="1">{#N/A,#N/A,FALSE,"골재소요량";#N/A,#N/A,FALSE,"골재소요량"}</definedName>
    <definedName name="GEGEG" localSheetId="3" hidden="1">{#N/A,#N/A,FALSE,"골재소요량";#N/A,#N/A,FALSE,"골재소요량"}</definedName>
    <definedName name="GEGEG" localSheetId="1" hidden="1">{#N/A,#N/A,FALSE,"골재소요량";#N/A,#N/A,FALSE,"골재소요량"}</definedName>
    <definedName name="GEGEG" localSheetId="2" hidden="1">{#N/A,#N/A,FALSE,"골재소요량";#N/A,#N/A,FALSE,"골재소요량"}</definedName>
    <definedName name="GEGEG" localSheetId="4" hidden="1">{#N/A,#N/A,FALSE,"골재소요량";#N/A,#N/A,FALSE,"골재소요량"}</definedName>
    <definedName name="GEGEG" localSheetId="5" hidden="1">{#N/A,#N/A,FALSE,"골재소요량";#N/A,#N/A,FALSE,"골재소요량"}</definedName>
    <definedName name="GEGEG" localSheetId="7" hidden="1">{#N/A,#N/A,FALSE,"골재소요량";#N/A,#N/A,FALSE,"골재소요량"}</definedName>
    <definedName name="GEGEG" localSheetId="9" hidden="1">{#N/A,#N/A,FALSE,"골재소요량";#N/A,#N/A,FALSE,"골재소요량"}</definedName>
    <definedName name="GEGEG" localSheetId="11" hidden="1">{#N/A,#N/A,FALSE,"골재소요량";#N/A,#N/A,FALSE,"골재소요량"}</definedName>
    <definedName name="GEGEG" localSheetId="13" hidden="1">{#N/A,#N/A,FALSE,"골재소요량";#N/A,#N/A,FALSE,"골재소요량"}</definedName>
    <definedName name="GEGEG" hidden="1">{#N/A,#N/A,FALSE,"골재소요량";#N/A,#N/A,FALSE,"골재소요량"}</definedName>
    <definedName name="GEGR" localSheetId="0" hidden="1">{#N/A,#N/A,FALSE,"단가표지"}</definedName>
    <definedName name="GEGR" localSheetId="3" hidden="1">{#N/A,#N/A,FALSE,"단가표지"}</definedName>
    <definedName name="GEGR" localSheetId="1" hidden="1">{#N/A,#N/A,FALSE,"단가표지"}</definedName>
    <definedName name="GEGR" localSheetId="2" hidden="1">{#N/A,#N/A,FALSE,"단가표지"}</definedName>
    <definedName name="GEGR" localSheetId="4" hidden="1">{#N/A,#N/A,FALSE,"단가표지"}</definedName>
    <definedName name="GEGR" localSheetId="5" hidden="1">{#N/A,#N/A,FALSE,"단가표지"}</definedName>
    <definedName name="GEGR" localSheetId="7" hidden="1">{#N/A,#N/A,FALSE,"단가표지"}</definedName>
    <definedName name="GEGR" localSheetId="9" hidden="1">{#N/A,#N/A,FALSE,"단가표지"}</definedName>
    <definedName name="GEGR" localSheetId="11" hidden="1">{#N/A,#N/A,FALSE,"단가표지"}</definedName>
    <definedName name="GEGR" localSheetId="13" hidden="1">{#N/A,#N/A,FALSE,"단가표지"}</definedName>
    <definedName name="GEGR" hidden="1">{#N/A,#N/A,FALSE,"단가표지"}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 localSheetId="0" hidden="1">{#N/A,#N/A,FALSE,"토공2"}</definedName>
    <definedName name="GFGFHGFHF" localSheetId="3" hidden="1">{#N/A,#N/A,FALSE,"토공2"}</definedName>
    <definedName name="GFGFHGFHF" localSheetId="1" hidden="1">{#N/A,#N/A,FALSE,"토공2"}</definedName>
    <definedName name="GFGFHGFHF" localSheetId="2" hidden="1">{#N/A,#N/A,FALSE,"토공2"}</definedName>
    <definedName name="GFGFHGFHF" localSheetId="4" hidden="1">{#N/A,#N/A,FALSE,"토공2"}</definedName>
    <definedName name="GFGFHGFHF" localSheetId="5" hidden="1">{#N/A,#N/A,FALSE,"토공2"}</definedName>
    <definedName name="GFGFHGFHF" localSheetId="7" hidden="1">{#N/A,#N/A,FALSE,"토공2"}</definedName>
    <definedName name="GFGFHGFHF" localSheetId="9" hidden="1">{#N/A,#N/A,FALSE,"토공2"}</definedName>
    <definedName name="GFGFHGFHF" localSheetId="11" hidden="1">{#N/A,#N/A,FALSE,"토공2"}</definedName>
    <definedName name="GFGFHGFHF" localSheetId="13" hidden="1">{#N/A,#N/A,FALSE,"토공2"}</definedName>
    <definedName name="GFGFHGFHF" hidden="1">{#N/A,#N/A,FALSE,"토공2"}</definedName>
    <definedName name="gfhgh" localSheetId="0" hidden="1">{#N/A,#N/A,FALSE,"배수2"}</definedName>
    <definedName name="gfhgh" localSheetId="3" hidden="1">{#N/A,#N/A,FALSE,"배수2"}</definedName>
    <definedName name="gfhgh" localSheetId="1" hidden="1">{#N/A,#N/A,FALSE,"배수2"}</definedName>
    <definedName name="gfhgh" localSheetId="2" hidden="1">{#N/A,#N/A,FALSE,"배수2"}</definedName>
    <definedName name="gfhgh" localSheetId="4" hidden="1">{#N/A,#N/A,FALSE,"배수2"}</definedName>
    <definedName name="gfhgh" localSheetId="5" hidden="1">{#N/A,#N/A,FALSE,"배수2"}</definedName>
    <definedName name="gfhgh" localSheetId="7" hidden="1">{#N/A,#N/A,FALSE,"배수2"}</definedName>
    <definedName name="gfhgh" localSheetId="9" hidden="1">{#N/A,#N/A,FALSE,"배수2"}</definedName>
    <definedName name="gfhgh" localSheetId="11" hidden="1">{#N/A,#N/A,FALSE,"배수2"}</definedName>
    <definedName name="gfhgh" localSheetId="13" hidden="1">{#N/A,#N/A,FALSE,"배수2"}</definedName>
    <definedName name="gfhgh" hidden="1">{#N/A,#N/A,FALSE,"배수2"}</definedName>
    <definedName name="GGD" localSheetId="0" hidden="1">{#N/A,#N/A,FALSE,"2~8번"}</definedName>
    <definedName name="GGD" localSheetId="3" hidden="1">{#N/A,#N/A,FALSE,"2~8번"}</definedName>
    <definedName name="GGD" localSheetId="1" hidden="1">{#N/A,#N/A,FALSE,"2~8번"}</definedName>
    <definedName name="GGD" localSheetId="2" hidden="1">{#N/A,#N/A,FALSE,"2~8번"}</definedName>
    <definedName name="GGD" localSheetId="4" hidden="1">{#N/A,#N/A,FALSE,"2~8번"}</definedName>
    <definedName name="GGD" localSheetId="5" hidden="1">{#N/A,#N/A,FALSE,"2~8번"}</definedName>
    <definedName name="GGD" localSheetId="7" hidden="1">{#N/A,#N/A,FALSE,"2~8번"}</definedName>
    <definedName name="GGD" localSheetId="9" hidden="1">{#N/A,#N/A,FALSE,"2~8번"}</definedName>
    <definedName name="GGD" localSheetId="11" hidden="1">{#N/A,#N/A,FALSE,"2~8번"}</definedName>
    <definedName name="GGD" localSheetId="13" hidden="1">{#N/A,#N/A,FALSE,"2~8번"}</definedName>
    <definedName name="GGD" hidden="1">{#N/A,#N/A,FALSE,"2~8번"}</definedName>
    <definedName name="ggfhgfshgh" localSheetId="0" hidden="1">{#N/A,#N/A,FALSE,"포장2"}</definedName>
    <definedName name="ggfhgfshgh" localSheetId="3" hidden="1">{#N/A,#N/A,FALSE,"포장2"}</definedName>
    <definedName name="ggfhgfshgh" localSheetId="1" hidden="1">{#N/A,#N/A,FALSE,"포장2"}</definedName>
    <definedName name="ggfhgfshgh" localSheetId="2" hidden="1">{#N/A,#N/A,FALSE,"포장2"}</definedName>
    <definedName name="ggfhgfshgh" localSheetId="4" hidden="1">{#N/A,#N/A,FALSE,"포장2"}</definedName>
    <definedName name="ggfhgfshgh" localSheetId="5" hidden="1">{#N/A,#N/A,FALSE,"포장2"}</definedName>
    <definedName name="ggfhgfshgh" localSheetId="7" hidden="1">{#N/A,#N/A,FALSE,"포장2"}</definedName>
    <definedName name="ggfhgfshgh" localSheetId="9" hidden="1">{#N/A,#N/A,FALSE,"포장2"}</definedName>
    <definedName name="ggfhgfshgh" localSheetId="11" hidden="1">{#N/A,#N/A,FALSE,"포장2"}</definedName>
    <definedName name="ggfhgfshgh" localSheetId="13" hidden="1">{#N/A,#N/A,FALSE,"포장2"}</definedName>
    <definedName name="ggfhgfshgh" hidden="1">{#N/A,#N/A,FALSE,"포장2"}</definedName>
    <definedName name="ggggg" localSheetId="0" hidden="1">{#N/A,#N/A,FALSE,"구조1"}</definedName>
    <definedName name="ggggg" localSheetId="3" hidden="1">{#N/A,#N/A,FALSE,"구조1"}</definedName>
    <definedName name="ggggg" localSheetId="1" hidden="1">{#N/A,#N/A,FALSE,"구조1"}</definedName>
    <definedName name="ggggg" localSheetId="2" hidden="1">{#N/A,#N/A,FALSE,"구조1"}</definedName>
    <definedName name="ggggg" localSheetId="4" hidden="1">{#N/A,#N/A,FALSE,"구조1"}</definedName>
    <definedName name="ggggg" localSheetId="5" hidden="1">{#N/A,#N/A,FALSE,"구조1"}</definedName>
    <definedName name="ggggg" localSheetId="7" hidden="1">{#N/A,#N/A,FALSE,"구조1"}</definedName>
    <definedName name="ggggg" localSheetId="9" hidden="1">{#N/A,#N/A,FALSE,"구조1"}</definedName>
    <definedName name="ggggg" localSheetId="11" hidden="1">{#N/A,#N/A,FALSE,"구조1"}</definedName>
    <definedName name="ggggg" localSheetId="13" hidden="1">{#N/A,#N/A,FALSE,"구조1"}</definedName>
    <definedName name="ggggg" hidden="1">{#N/A,#N/A,FALSE,"구조1"}</definedName>
    <definedName name="ghgfh" localSheetId="0" hidden="1">{#N/A,#N/A,FALSE,"포장2"}</definedName>
    <definedName name="ghgfh" localSheetId="3" hidden="1">{#N/A,#N/A,FALSE,"포장2"}</definedName>
    <definedName name="ghgfh" localSheetId="1" hidden="1">{#N/A,#N/A,FALSE,"포장2"}</definedName>
    <definedName name="ghgfh" localSheetId="2" hidden="1">{#N/A,#N/A,FALSE,"포장2"}</definedName>
    <definedName name="ghgfh" localSheetId="4" hidden="1">{#N/A,#N/A,FALSE,"포장2"}</definedName>
    <definedName name="ghgfh" localSheetId="5" hidden="1">{#N/A,#N/A,FALSE,"포장2"}</definedName>
    <definedName name="ghgfh" localSheetId="7" hidden="1">{#N/A,#N/A,FALSE,"포장2"}</definedName>
    <definedName name="ghgfh" localSheetId="9" hidden="1">{#N/A,#N/A,FALSE,"포장2"}</definedName>
    <definedName name="ghgfh" localSheetId="11" hidden="1">{#N/A,#N/A,FALSE,"포장2"}</definedName>
    <definedName name="ghgfh" localSheetId="13" hidden="1">{#N/A,#N/A,FALSE,"포장2"}</definedName>
    <definedName name="ghgfh" hidden="1">{#N/A,#N/A,FALSE,"포장2"}</definedName>
    <definedName name="GJHGLI" localSheetId="0" hidden="1">{#N/A,#N/A,FALSE,"포장1";#N/A,#N/A,FALSE,"포장1"}</definedName>
    <definedName name="GJHGLI" localSheetId="3" hidden="1">{#N/A,#N/A,FALSE,"포장1";#N/A,#N/A,FALSE,"포장1"}</definedName>
    <definedName name="GJHGLI" localSheetId="1" hidden="1">{#N/A,#N/A,FALSE,"포장1";#N/A,#N/A,FALSE,"포장1"}</definedName>
    <definedName name="GJHGLI" localSheetId="2" hidden="1">{#N/A,#N/A,FALSE,"포장1";#N/A,#N/A,FALSE,"포장1"}</definedName>
    <definedName name="GJHGLI" localSheetId="4" hidden="1">{#N/A,#N/A,FALSE,"포장1";#N/A,#N/A,FALSE,"포장1"}</definedName>
    <definedName name="GJHGLI" localSheetId="5" hidden="1">{#N/A,#N/A,FALSE,"포장1";#N/A,#N/A,FALSE,"포장1"}</definedName>
    <definedName name="GJHGLI" localSheetId="7" hidden="1">{#N/A,#N/A,FALSE,"포장1";#N/A,#N/A,FALSE,"포장1"}</definedName>
    <definedName name="GJHGLI" localSheetId="9" hidden="1">{#N/A,#N/A,FALSE,"포장1";#N/A,#N/A,FALSE,"포장1"}</definedName>
    <definedName name="GJHGLI" localSheetId="11" hidden="1">{#N/A,#N/A,FALSE,"포장1";#N/A,#N/A,FALSE,"포장1"}</definedName>
    <definedName name="GJHGLI" localSheetId="13" hidden="1">{#N/A,#N/A,FALSE,"포장1";#N/A,#N/A,FALSE,"포장1"}</definedName>
    <definedName name="GJHGLI" hidden="1">{#N/A,#N/A,FALSE,"포장1";#N/A,#N/A,FALSE,"포장1"}</definedName>
    <definedName name="gsagsdarafds" localSheetId="0" hidden="1">{#N/A,#N/A,FALSE,"토공2"}</definedName>
    <definedName name="gsagsdarafds" localSheetId="3" hidden="1">{#N/A,#N/A,FALSE,"토공2"}</definedName>
    <definedName name="gsagsdarafds" localSheetId="1" hidden="1">{#N/A,#N/A,FALSE,"토공2"}</definedName>
    <definedName name="gsagsdarafds" localSheetId="2" hidden="1">{#N/A,#N/A,FALSE,"토공2"}</definedName>
    <definedName name="gsagsdarafds" localSheetId="4" hidden="1">{#N/A,#N/A,FALSE,"토공2"}</definedName>
    <definedName name="gsagsdarafds" localSheetId="5" hidden="1">{#N/A,#N/A,FALSE,"토공2"}</definedName>
    <definedName name="gsagsdarafds" localSheetId="7" hidden="1">{#N/A,#N/A,FALSE,"토공2"}</definedName>
    <definedName name="gsagsdarafds" localSheetId="9" hidden="1">{#N/A,#N/A,FALSE,"토공2"}</definedName>
    <definedName name="gsagsdarafds" localSheetId="11" hidden="1">{#N/A,#N/A,FALSE,"토공2"}</definedName>
    <definedName name="gsagsdarafds" localSheetId="13" hidden="1">{#N/A,#N/A,FALSE,"토공2"}</definedName>
    <definedName name="gsagsdarafds" hidden="1">{#N/A,#N/A,FALSE,"토공2"}</definedName>
    <definedName name="gw" localSheetId="0" hidden="1">{#N/A,#N/A,FALSE,"배수1"}</definedName>
    <definedName name="gw" localSheetId="3" hidden="1">{#N/A,#N/A,FALSE,"배수1"}</definedName>
    <definedName name="gw" localSheetId="1" hidden="1">{#N/A,#N/A,FALSE,"배수1"}</definedName>
    <definedName name="gw" localSheetId="2" hidden="1">{#N/A,#N/A,FALSE,"배수1"}</definedName>
    <definedName name="gw" localSheetId="4" hidden="1">{#N/A,#N/A,FALSE,"배수1"}</definedName>
    <definedName name="gw" localSheetId="5" hidden="1">{#N/A,#N/A,FALSE,"배수1"}</definedName>
    <definedName name="gw" localSheetId="7" hidden="1">{#N/A,#N/A,FALSE,"배수1"}</definedName>
    <definedName name="gw" localSheetId="9" hidden="1">{#N/A,#N/A,FALSE,"배수1"}</definedName>
    <definedName name="gw" localSheetId="11" hidden="1">{#N/A,#N/A,FALSE,"배수1"}</definedName>
    <definedName name="gw" localSheetId="13" hidden="1">{#N/A,#N/A,FALSE,"배수1"}</definedName>
    <definedName name="gw" hidden="1">{#N/A,#N/A,FALSE,"배수1"}</definedName>
    <definedName name="h" localSheetId="0" hidden="1">{#N/A,#N/A,FALSE,"배수2"}</definedName>
    <definedName name="h" localSheetId="3" hidden="1">{#N/A,#N/A,FALSE,"배수2"}</definedName>
    <definedName name="h" localSheetId="1" hidden="1">{#N/A,#N/A,FALSE,"배수2"}</definedName>
    <definedName name="h" localSheetId="2" hidden="1">{#N/A,#N/A,FALSE,"배수2"}</definedName>
    <definedName name="h" localSheetId="4" hidden="1">{#N/A,#N/A,FALSE,"배수2"}</definedName>
    <definedName name="h" localSheetId="5" hidden="1">{#N/A,#N/A,FALSE,"배수2"}</definedName>
    <definedName name="h" hidden="1">{#N/A,#N/A,FALSE,"배수2"}</definedName>
    <definedName name="hadfhafa" localSheetId="0" hidden="1">{#N/A,#N/A,FALSE,"혼합골재"}</definedName>
    <definedName name="hadfhafa" localSheetId="3" hidden="1">{#N/A,#N/A,FALSE,"혼합골재"}</definedName>
    <definedName name="hadfhafa" localSheetId="1" hidden="1">{#N/A,#N/A,FALSE,"혼합골재"}</definedName>
    <definedName name="hadfhafa" localSheetId="2" hidden="1">{#N/A,#N/A,FALSE,"혼합골재"}</definedName>
    <definedName name="hadfhafa" localSheetId="4" hidden="1">{#N/A,#N/A,FALSE,"혼합골재"}</definedName>
    <definedName name="hadfhafa" localSheetId="5" hidden="1">{#N/A,#N/A,FALSE,"혼합골재"}</definedName>
    <definedName name="hadfhafa" localSheetId="7" hidden="1">{#N/A,#N/A,FALSE,"혼합골재"}</definedName>
    <definedName name="hadfhafa" localSheetId="9" hidden="1">{#N/A,#N/A,FALSE,"혼합골재"}</definedName>
    <definedName name="hadfhafa" localSheetId="11" hidden="1">{#N/A,#N/A,FALSE,"혼합골재"}</definedName>
    <definedName name="hadfhafa" localSheetId="13" hidden="1">{#N/A,#N/A,FALSE,"혼합골재"}</definedName>
    <definedName name="hadfhafa" hidden="1">{#N/A,#N/A,FALSE,"혼합골재"}</definedName>
    <definedName name="hadfhafhad" localSheetId="0" hidden="1">{#N/A,#N/A,FALSE,"운반시간"}</definedName>
    <definedName name="hadfhafhad" localSheetId="3" hidden="1">{#N/A,#N/A,FALSE,"운반시간"}</definedName>
    <definedName name="hadfhafhad" localSheetId="1" hidden="1">{#N/A,#N/A,FALSE,"운반시간"}</definedName>
    <definedName name="hadfhafhad" localSheetId="2" hidden="1">{#N/A,#N/A,FALSE,"운반시간"}</definedName>
    <definedName name="hadfhafhad" localSheetId="4" hidden="1">{#N/A,#N/A,FALSE,"운반시간"}</definedName>
    <definedName name="hadfhafhad" localSheetId="5" hidden="1">{#N/A,#N/A,FALSE,"운반시간"}</definedName>
    <definedName name="hadfhafhad" localSheetId="7" hidden="1">{#N/A,#N/A,FALSE,"운반시간"}</definedName>
    <definedName name="hadfhafhad" localSheetId="9" hidden="1">{#N/A,#N/A,FALSE,"운반시간"}</definedName>
    <definedName name="hadfhafhad" localSheetId="11" hidden="1">{#N/A,#N/A,FALSE,"운반시간"}</definedName>
    <definedName name="hadfhafhad" localSheetId="13" hidden="1">{#N/A,#N/A,FALSE,"운반시간"}</definedName>
    <definedName name="hadfhafhad" hidden="1">{#N/A,#N/A,FALSE,"운반시간"}</definedName>
    <definedName name="hadfhata" localSheetId="0" hidden="1">{#N/A,#N/A,FALSE,"표지목차"}</definedName>
    <definedName name="hadfhata" localSheetId="3" hidden="1">{#N/A,#N/A,FALSE,"표지목차"}</definedName>
    <definedName name="hadfhata" localSheetId="1" hidden="1">{#N/A,#N/A,FALSE,"표지목차"}</definedName>
    <definedName name="hadfhata" localSheetId="2" hidden="1">{#N/A,#N/A,FALSE,"표지목차"}</definedName>
    <definedName name="hadfhata" localSheetId="4" hidden="1">{#N/A,#N/A,FALSE,"표지목차"}</definedName>
    <definedName name="hadfhata" localSheetId="5" hidden="1">{#N/A,#N/A,FALSE,"표지목차"}</definedName>
    <definedName name="hadfhata" localSheetId="7" hidden="1">{#N/A,#N/A,FALSE,"표지목차"}</definedName>
    <definedName name="hadfhata" localSheetId="9" hidden="1">{#N/A,#N/A,FALSE,"표지목차"}</definedName>
    <definedName name="hadfhata" localSheetId="11" hidden="1">{#N/A,#N/A,FALSE,"표지목차"}</definedName>
    <definedName name="hadfhata" localSheetId="13" hidden="1">{#N/A,#N/A,FALSE,"표지목차"}</definedName>
    <definedName name="hadfhata" hidden="1">{#N/A,#N/A,FALSE,"표지목차"}</definedName>
    <definedName name="hadhfaha" localSheetId="0" hidden="1">{#N/A,#N/A,FALSE,"포장2"}</definedName>
    <definedName name="hadhfaha" localSheetId="3" hidden="1">{#N/A,#N/A,FALSE,"포장2"}</definedName>
    <definedName name="hadhfaha" localSheetId="1" hidden="1">{#N/A,#N/A,FALSE,"포장2"}</definedName>
    <definedName name="hadhfaha" localSheetId="2" hidden="1">{#N/A,#N/A,FALSE,"포장2"}</definedName>
    <definedName name="hadhfaha" localSheetId="4" hidden="1">{#N/A,#N/A,FALSE,"포장2"}</definedName>
    <definedName name="hadhfaha" localSheetId="5" hidden="1">{#N/A,#N/A,FALSE,"포장2"}</definedName>
    <definedName name="hadhfaha" localSheetId="7" hidden="1">{#N/A,#N/A,FALSE,"포장2"}</definedName>
    <definedName name="hadhfaha" localSheetId="9" hidden="1">{#N/A,#N/A,FALSE,"포장2"}</definedName>
    <definedName name="hadhfaha" localSheetId="11" hidden="1">{#N/A,#N/A,FALSE,"포장2"}</definedName>
    <definedName name="hadhfaha" localSheetId="13" hidden="1">{#N/A,#N/A,FALSE,"포장2"}</definedName>
    <definedName name="hadhfaha" hidden="1">{#N/A,#N/A,FALSE,"포장2"}</definedName>
    <definedName name="half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alf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HD" localSheetId="0" hidden="1">{#N/A,#N/A,FALSE,"단가표지"}</definedName>
    <definedName name="HDHD" localSheetId="3" hidden="1">{#N/A,#N/A,FALSE,"단가표지"}</definedName>
    <definedName name="HDHD" localSheetId="1" hidden="1">{#N/A,#N/A,FALSE,"단가표지"}</definedName>
    <definedName name="HDHD" localSheetId="2" hidden="1">{#N/A,#N/A,FALSE,"단가표지"}</definedName>
    <definedName name="HDHD" localSheetId="4" hidden="1">{#N/A,#N/A,FALSE,"단가표지"}</definedName>
    <definedName name="HDHD" localSheetId="5" hidden="1">{#N/A,#N/A,FALSE,"단가표지"}</definedName>
    <definedName name="HDHD" localSheetId="7" hidden="1">{#N/A,#N/A,FALSE,"단가표지"}</definedName>
    <definedName name="HDHD" localSheetId="9" hidden="1">{#N/A,#N/A,FALSE,"단가표지"}</definedName>
    <definedName name="HDHD" localSheetId="11" hidden="1">{#N/A,#N/A,FALSE,"단가표지"}</definedName>
    <definedName name="HDHD" localSheetId="13" hidden="1">{#N/A,#N/A,FALSE,"단가표지"}</definedName>
    <definedName name="HDHD" hidden="1">{#N/A,#N/A,FALSE,"단가표지"}</definedName>
    <definedName name="HFHDH" localSheetId="0" hidden="1">{#N/A,#N/A,FALSE,"운반시간"}</definedName>
    <definedName name="HFHDH" localSheetId="3" hidden="1">{#N/A,#N/A,FALSE,"운반시간"}</definedName>
    <definedName name="HFHDH" localSheetId="1" hidden="1">{#N/A,#N/A,FALSE,"운반시간"}</definedName>
    <definedName name="HFHDH" localSheetId="2" hidden="1">{#N/A,#N/A,FALSE,"운반시간"}</definedName>
    <definedName name="HFHDH" localSheetId="4" hidden="1">{#N/A,#N/A,FALSE,"운반시간"}</definedName>
    <definedName name="HFHDH" localSheetId="5" hidden="1">{#N/A,#N/A,FALSE,"운반시간"}</definedName>
    <definedName name="HFHDH" localSheetId="7" hidden="1">{#N/A,#N/A,FALSE,"운반시간"}</definedName>
    <definedName name="HFHDH" localSheetId="9" hidden="1">{#N/A,#N/A,FALSE,"운반시간"}</definedName>
    <definedName name="HFHDH" localSheetId="11" hidden="1">{#N/A,#N/A,FALSE,"운반시간"}</definedName>
    <definedName name="HFHDH" localSheetId="13" hidden="1">{#N/A,#N/A,FALSE,"운반시간"}</definedName>
    <definedName name="HFHDH" hidden="1">{#N/A,#N/A,FALSE,"운반시간"}</definedName>
    <definedName name="hgd" localSheetId="0" hidden="1">{#N/A,#N/A,FALSE,"배수2"}</definedName>
    <definedName name="hgd" localSheetId="3" hidden="1">{#N/A,#N/A,FALSE,"배수2"}</definedName>
    <definedName name="hgd" localSheetId="1" hidden="1">{#N/A,#N/A,FALSE,"배수2"}</definedName>
    <definedName name="hgd" localSheetId="2" hidden="1">{#N/A,#N/A,FALSE,"배수2"}</definedName>
    <definedName name="hgd" localSheetId="4" hidden="1">{#N/A,#N/A,FALSE,"배수2"}</definedName>
    <definedName name="hgd" localSheetId="5" hidden="1">{#N/A,#N/A,FALSE,"배수2"}</definedName>
    <definedName name="hgd" localSheetId="7" hidden="1">{#N/A,#N/A,FALSE,"배수2"}</definedName>
    <definedName name="hgd" localSheetId="9" hidden="1">{#N/A,#N/A,FALSE,"배수2"}</definedName>
    <definedName name="hgd" localSheetId="11" hidden="1">{#N/A,#N/A,FALSE,"배수2"}</definedName>
    <definedName name="hgd" localSheetId="13" hidden="1">{#N/A,#N/A,FALSE,"배수2"}</definedName>
    <definedName name="hgd" hidden="1">{#N/A,#N/A,FALSE,"배수2"}</definedName>
    <definedName name="hgf" localSheetId="0" hidden="1">{#N/A,#N/A,FALSE,"2~8번"}</definedName>
    <definedName name="hgf" localSheetId="3" hidden="1">{#N/A,#N/A,FALSE,"2~8번"}</definedName>
    <definedName name="hgf" localSheetId="1" hidden="1">{#N/A,#N/A,FALSE,"2~8번"}</definedName>
    <definedName name="hgf" localSheetId="2" hidden="1">{#N/A,#N/A,FALSE,"2~8번"}</definedName>
    <definedName name="hgf" localSheetId="4" hidden="1">{#N/A,#N/A,FALSE,"2~8번"}</definedName>
    <definedName name="hgf" localSheetId="5" hidden="1">{#N/A,#N/A,FALSE,"2~8번"}</definedName>
    <definedName name="hgf" localSheetId="7" hidden="1">{#N/A,#N/A,FALSE,"2~8번"}</definedName>
    <definedName name="hgf" localSheetId="9" hidden="1">{#N/A,#N/A,FALSE,"2~8번"}</definedName>
    <definedName name="hgf" localSheetId="11" hidden="1">{#N/A,#N/A,FALSE,"2~8번"}</definedName>
    <definedName name="hgf" localSheetId="13" hidden="1">{#N/A,#N/A,FALSE,"2~8번"}</definedName>
    <definedName name="hgf" hidden="1">{#N/A,#N/A,FALSE,"2~8번"}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birit" localSheetId="0" hidden="1">{#N/A,#N/A,FALSE,"배수2"}</definedName>
    <definedName name="hrbirit" localSheetId="3" hidden="1">{#N/A,#N/A,FALSE,"배수2"}</definedName>
    <definedName name="hrbirit" localSheetId="1" hidden="1">{#N/A,#N/A,FALSE,"배수2"}</definedName>
    <definedName name="hrbirit" localSheetId="2" hidden="1">{#N/A,#N/A,FALSE,"배수2"}</definedName>
    <definedName name="hrbirit" localSheetId="4" hidden="1">{#N/A,#N/A,FALSE,"배수2"}</definedName>
    <definedName name="hrbirit" localSheetId="5" hidden="1">{#N/A,#N/A,FALSE,"배수2"}</definedName>
    <definedName name="hrbirit" localSheetId="7" hidden="1">{#N/A,#N/A,FALSE,"배수2"}</definedName>
    <definedName name="hrbirit" localSheetId="9" hidden="1">{#N/A,#N/A,FALSE,"배수2"}</definedName>
    <definedName name="hrbirit" localSheetId="11" hidden="1">{#N/A,#N/A,FALSE,"배수2"}</definedName>
    <definedName name="hrbirit" localSheetId="13" hidden="1">{#N/A,#N/A,FALSE,"배수2"}</definedName>
    <definedName name="hrbirit" hidden="1">{#N/A,#N/A,FALSE,"배수2"}</definedName>
    <definedName name="hrbjrjy" localSheetId="0" hidden="1">{#N/A,#N/A,FALSE,"배수2"}</definedName>
    <definedName name="hrbjrjy" localSheetId="3" hidden="1">{#N/A,#N/A,FALSE,"배수2"}</definedName>
    <definedName name="hrbjrjy" localSheetId="1" hidden="1">{#N/A,#N/A,FALSE,"배수2"}</definedName>
    <definedName name="hrbjrjy" localSheetId="2" hidden="1">{#N/A,#N/A,FALSE,"배수2"}</definedName>
    <definedName name="hrbjrjy" localSheetId="4" hidden="1">{#N/A,#N/A,FALSE,"배수2"}</definedName>
    <definedName name="hrbjrjy" localSheetId="5" hidden="1">{#N/A,#N/A,FALSE,"배수2"}</definedName>
    <definedName name="hrbjrjy" localSheetId="7" hidden="1">{#N/A,#N/A,FALSE,"배수2"}</definedName>
    <definedName name="hrbjrjy" localSheetId="9" hidden="1">{#N/A,#N/A,FALSE,"배수2"}</definedName>
    <definedName name="hrbjrjy" localSheetId="11" hidden="1">{#N/A,#N/A,FALSE,"배수2"}</definedName>
    <definedName name="hrbjrjy" localSheetId="13" hidden="1">{#N/A,#N/A,FALSE,"배수2"}</definedName>
    <definedName name="hrbjrjy" hidden="1">{#N/A,#N/A,FALSE,"배수2"}</definedName>
    <definedName name="hsf" localSheetId="0" hidden="1">{#N/A,#N/A,FALSE,"구조2"}</definedName>
    <definedName name="hsf" localSheetId="3" hidden="1">{#N/A,#N/A,FALSE,"구조2"}</definedName>
    <definedName name="hsf" localSheetId="1" hidden="1">{#N/A,#N/A,FALSE,"구조2"}</definedName>
    <definedName name="hsf" localSheetId="2" hidden="1">{#N/A,#N/A,FALSE,"구조2"}</definedName>
    <definedName name="hsf" localSheetId="4" hidden="1">{#N/A,#N/A,FALSE,"구조2"}</definedName>
    <definedName name="hsf" localSheetId="5" hidden="1">{#N/A,#N/A,FALSE,"구조2"}</definedName>
    <definedName name="hsf" localSheetId="7" hidden="1">{#N/A,#N/A,FALSE,"구조2"}</definedName>
    <definedName name="hsf" localSheetId="9" hidden="1">{#N/A,#N/A,FALSE,"구조2"}</definedName>
    <definedName name="hsf" localSheetId="11" hidden="1">{#N/A,#N/A,FALSE,"구조2"}</definedName>
    <definedName name="hsf" localSheetId="13" hidden="1">{#N/A,#N/A,FALSE,"구조2"}</definedName>
    <definedName name="hsf" hidden="1">{#N/A,#N/A,FALSE,"구조2"}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{"'산출근거'!$B$4:$D$8"}</definedName>
    <definedName name="HTML_Control" localSheetId="3" hidden="1">{"'산출근거'!$B$4:$D$8"}</definedName>
    <definedName name="HTML_Control" localSheetId="1" hidden="1">{"'산출근거'!$B$4:$D$8"}</definedName>
    <definedName name="HTML_Control" localSheetId="2" hidden="1">{"'산출근거'!$B$4:$D$8"}</definedName>
    <definedName name="HTML_Control" localSheetId="4" hidden="1">{"'산출근거'!$B$4:$D$8"}</definedName>
    <definedName name="HTML_Control" localSheetId="5" hidden="1">{"'산출근거'!$B$4:$D$8"}</definedName>
    <definedName name="HTML_Control" localSheetId="7" hidden="1">{"'산출근거'!$B$4:$D$8"}</definedName>
    <definedName name="HTML_Control" localSheetId="9" hidden="1">{"'산출근거'!$B$4:$D$8"}</definedName>
    <definedName name="HTML_Control" localSheetId="11" hidden="1">{"'산출근거'!$B$4:$D$8"}</definedName>
    <definedName name="HTML_Control" localSheetId="13" hidden="1">{"'산출근거'!$B$4:$D$8"}</definedName>
    <definedName name="HTML_Control" hidden="1">{"'산출근거'!$B$4:$D$8"}</definedName>
    <definedName name="HTML_Description" hidden="1">""</definedName>
    <definedName name="HTML_Email" hidden="1">""</definedName>
    <definedName name="HTML_Header" hidden="1">"산출근거"</definedName>
    <definedName name="HTML_LastUpdate" hidden="1">"01-03-02"</definedName>
    <definedName name="HTML_LineAfter" hidden="1">FALSE</definedName>
    <definedName name="HTML_LineBefore" hidden="1">FALSE</definedName>
    <definedName name="HTML_Name" hidden="1">"USER"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"수량산출서"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j" localSheetId="0" hidden="1">{#N/A,#N/A,FALSE,"골재소요량";#N/A,#N/A,FALSE,"골재소요량"}</definedName>
    <definedName name="ijj" localSheetId="3" hidden="1">{#N/A,#N/A,FALSE,"골재소요량";#N/A,#N/A,FALSE,"골재소요량"}</definedName>
    <definedName name="ijj" localSheetId="1" hidden="1">{#N/A,#N/A,FALSE,"골재소요량";#N/A,#N/A,FALSE,"골재소요량"}</definedName>
    <definedName name="ijj" localSheetId="2" hidden="1">{#N/A,#N/A,FALSE,"골재소요량";#N/A,#N/A,FALSE,"골재소요량"}</definedName>
    <definedName name="ijj" localSheetId="4" hidden="1">{#N/A,#N/A,FALSE,"골재소요량";#N/A,#N/A,FALSE,"골재소요량"}</definedName>
    <definedName name="ijj" localSheetId="5" hidden="1">{#N/A,#N/A,FALSE,"골재소요량";#N/A,#N/A,FALSE,"골재소요량"}</definedName>
    <definedName name="ijj" localSheetId="7" hidden="1">{#N/A,#N/A,FALSE,"골재소요량";#N/A,#N/A,FALSE,"골재소요량"}</definedName>
    <definedName name="ijj" localSheetId="9" hidden="1">{#N/A,#N/A,FALSE,"골재소요량";#N/A,#N/A,FALSE,"골재소요량"}</definedName>
    <definedName name="ijj" localSheetId="11" hidden="1">{#N/A,#N/A,FALSE,"골재소요량";#N/A,#N/A,FALSE,"골재소요량"}</definedName>
    <definedName name="ijj" localSheetId="13" hidden="1">{#N/A,#N/A,FALSE,"골재소요량";#N/A,#N/A,FALSE,"골재소요량"}</definedName>
    <definedName name="ijj" hidden="1">{#N/A,#N/A,FALSE,"골재소요량";#N/A,#N/A,FALSE,"골재소요량"}</definedName>
    <definedName name="IOIOIOIO" localSheetId="0" hidden="1">{#N/A,#N/A,FALSE,"표지목차"}</definedName>
    <definedName name="IOIOIOIO" localSheetId="3" hidden="1">{#N/A,#N/A,FALSE,"표지목차"}</definedName>
    <definedName name="IOIOIOIO" localSheetId="1" hidden="1">{#N/A,#N/A,FALSE,"표지목차"}</definedName>
    <definedName name="IOIOIOIO" localSheetId="2" hidden="1">{#N/A,#N/A,FALSE,"표지목차"}</definedName>
    <definedName name="IOIOIOIO" localSheetId="4" hidden="1">{#N/A,#N/A,FALSE,"표지목차"}</definedName>
    <definedName name="IOIOIOIO" localSheetId="5" hidden="1">{#N/A,#N/A,FALSE,"표지목차"}</definedName>
    <definedName name="IOIOIOIO" localSheetId="7" hidden="1">{#N/A,#N/A,FALSE,"표지목차"}</definedName>
    <definedName name="IOIOIOIO" localSheetId="9" hidden="1">{#N/A,#N/A,FALSE,"표지목차"}</definedName>
    <definedName name="IOIOIOIO" localSheetId="11" hidden="1">{#N/A,#N/A,FALSE,"표지목차"}</definedName>
    <definedName name="IOIOIOIO" localSheetId="13" hidden="1">{#N/A,#N/A,FALSE,"표지목차"}</definedName>
    <definedName name="IOIOIOIO" hidden="1">{#N/A,#N/A,FALSE,"표지목차"}</definedName>
    <definedName name="iopu" localSheetId="0" hidden="1">{#N/A,#N/A,FALSE,"속도"}</definedName>
    <definedName name="iopu" localSheetId="3" hidden="1">{#N/A,#N/A,FALSE,"속도"}</definedName>
    <definedName name="iopu" localSheetId="1" hidden="1">{#N/A,#N/A,FALSE,"속도"}</definedName>
    <definedName name="iopu" localSheetId="2" hidden="1">{#N/A,#N/A,FALSE,"속도"}</definedName>
    <definedName name="iopu" localSheetId="4" hidden="1">{#N/A,#N/A,FALSE,"속도"}</definedName>
    <definedName name="iopu" localSheetId="5" hidden="1">{#N/A,#N/A,FALSE,"속도"}</definedName>
    <definedName name="iopu" localSheetId="7" hidden="1">{#N/A,#N/A,FALSE,"속도"}</definedName>
    <definedName name="iopu" localSheetId="9" hidden="1">{#N/A,#N/A,FALSE,"속도"}</definedName>
    <definedName name="iopu" localSheetId="11" hidden="1">{#N/A,#N/A,FALSE,"속도"}</definedName>
    <definedName name="iopu" localSheetId="13" hidden="1">{#N/A,#N/A,FALSE,"속도"}</definedName>
    <definedName name="iopu" hidden="1">{#N/A,#N/A,FALSE,"속도"}</definedName>
    <definedName name="iouo" localSheetId="0" hidden="1">{#N/A,#N/A,FALSE,"배수2"}</definedName>
    <definedName name="iouo" localSheetId="3" hidden="1">{#N/A,#N/A,FALSE,"배수2"}</definedName>
    <definedName name="iouo" localSheetId="1" hidden="1">{#N/A,#N/A,FALSE,"배수2"}</definedName>
    <definedName name="iouo" localSheetId="2" hidden="1">{#N/A,#N/A,FALSE,"배수2"}</definedName>
    <definedName name="iouo" localSheetId="4" hidden="1">{#N/A,#N/A,FALSE,"배수2"}</definedName>
    <definedName name="iouo" localSheetId="5" hidden="1">{#N/A,#N/A,FALSE,"배수2"}</definedName>
    <definedName name="iouo" localSheetId="7" hidden="1">{#N/A,#N/A,FALSE,"배수2"}</definedName>
    <definedName name="iouo" localSheetId="9" hidden="1">{#N/A,#N/A,FALSE,"배수2"}</definedName>
    <definedName name="iouo" localSheetId="11" hidden="1">{#N/A,#N/A,FALSE,"배수2"}</definedName>
    <definedName name="iouo" localSheetId="13" hidden="1">{#N/A,#N/A,FALSE,"배수2"}</definedName>
    <definedName name="iouo" hidden="1">{#N/A,#N/A,FALSE,"배수2"}</definedName>
    <definedName name="ioup" localSheetId="0" hidden="1">{#N/A,#N/A,FALSE,"속도"}</definedName>
    <definedName name="ioup" localSheetId="3" hidden="1">{#N/A,#N/A,FALSE,"속도"}</definedName>
    <definedName name="ioup" localSheetId="1" hidden="1">{#N/A,#N/A,FALSE,"속도"}</definedName>
    <definedName name="ioup" localSheetId="2" hidden="1">{#N/A,#N/A,FALSE,"속도"}</definedName>
    <definedName name="ioup" localSheetId="4" hidden="1">{#N/A,#N/A,FALSE,"속도"}</definedName>
    <definedName name="ioup" localSheetId="5" hidden="1">{#N/A,#N/A,FALSE,"속도"}</definedName>
    <definedName name="ioup" localSheetId="7" hidden="1">{#N/A,#N/A,FALSE,"속도"}</definedName>
    <definedName name="ioup" localSheetId="9" hidden="1">{#N/A,#N/A,FALSE,"속도"}</definedName>
    <definedName name="ioup" localSheetId="11" hidden="1">{#N/A,#N/A,FALSE,"속도"}</definedName>
    <definedName name="ioup" localSheetId="13" hidden="1">{#N/A,#N/A,FALSE,"속도"}</definedName>
    <definedName name="ioup" hidden="1">{#N/A,#N/A,FALSE,"속도"}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f" localSheetId="0" hidden="1">{#N/A,#N/A,FALSE,"이정표"}</definedName>
    <definedName name="jf" localSheetId="3" hidden="1">{#N/A,#N/A,FALSE,"이정표"}</definedName>
    <definedName name="jf" localSheetId="1" hidden="1">{#N/A,#N/A,FALSE,"이정표"}</definedName>
    <definedName name="jf" localSheetId="2" hidden="1">{#N/A,#N/A,FALSE,"이정표"}</definedName>
    <definedName name="jf" localSheetId="4" hidden="1">{#N/A,#N/A,FALSE,"이정표"}</definedName>
    <definedName name="jf" localSheetId="5" hidden="1">{#N/A,#N/A,FALSE,"이정표"}</definedName>
    <definedName name="jf" localSheetId="7" hidden="1">{#N/A,#N/A,FALSE,"이정표"}</definedName>
    <definedName name="jf" localSheetId="9" hidden="1">{#N/A,#N/A,FALSE,"이정표"}</definedName>
    <definedName name="jf" localSheetId="11" hidden="1">{#N/A,#N/A,FALSE,"이정표"}</definedName>
    <definedName name="jf" localSheetId="13" hidden="1">{#N/A,#N/A,FALSE,"이정표"}</definedName>
    <definedName name="jf" hidden="1">{#N/A,#N/A,FALSE,"이정표"}</definedName>
    <definedName name="jfjh" localSheetId="0" hidden="1">{#N/A,#N/A,FALSE,"표지목차"}</definedName>
    <definedName name="jfjh" localSheetId="3" hidden="1">{#N/A,#N/A,FALSE,"표지목차"}</definedName>
    <definedName name="jfjh" localSheetId="1" hidden="1">{#N/A,#N/A,FALSE,"표지목차"}</definedName>
    <definedName name="jfjh" localSheetId="2" hidden="1">{#N/A,#N/A,FALSE,"표지목차"}</definedName>
    <definedName name="jfjh" localSheetId="4" hidden="1">{#N/A,#N/A,FALSE,"표지목차"}</definedName>
    <definedName name="jfjh" localSheetId="5" hidden="1">{#N/A,#N/A,FALSE,"표지목차"}</definedName>
    <definedName name="jfjh" localSheetId="7" hidden="1">{#N/A,#N/A,FALSE,"표지목차"}</definedName>
    <definedName name="jfjh" localSheetId="9" hidden="1">{#N/A,#N/A,FALSE,"표지목차"}</definedName>
    <definedName name="jfjh" localSheetId="11" hidden="1">{#N/A,#N/A,FALSE,"표지목차"}</definedName>
    <definedName name="jfjh" localSheetId="13" hidden="1">{#N/A,#N/A,FALSE,"표지목차"}</definedName>
    <definedName name="jfjh" hidden="1">{#N/A,#N/A,FALSE,"표지목차"}</definedName>
    <definedName name="jii" localSheetId="0" hidden="1">{#N/A,#N/A,FALSE,"골재소요량";#N/A,#N/A,FALSE,"골재소요량"}</definedName>
    <definedName name="jii" localSheetId="3" hidden="1">{#N/A,#N/A,FALSE,"골재소요량";#N/A,#N/A,FALSE,"골재소요량"}</definedName>
    <definedName name="jii" localSheetId="1" hidden="1">{#N/A,#N/A,FALSE,"골재소요량";#N/A,#N/A,FALSE,"골재소요량"}</definedName>
    <definedName name="jii" localSheetId="2" hidden="1">{#N/A,#N/A,FALSE,"골재소요량";#N/A,#N/A,FALSE,"골재소요량"}</definedName>
    <definedName name="jii" localSheetId="4" hidden="1">{#N/A,#N/A,FALSE,"골재소요량";#N/A,#N/A,FALSE,"골재소요량"}</definedName>
    <definedName name="jii" localSheetId="5" hidden="1">{#N/A,#N/A,FALSE,"골재소요량";#N/A,#N/A,FALSE,"골재소요량"}</definedName>
    <definedName name="jii" localSheetId="7" hidden="1">{#N/A,#N/A,FALSE,"골재소요량";#N/A,#N/A,FALSE,"골재소요량"}</definedName>
    <definedName name="jii" localSheetId="9" hidden="1">{#N/A,#N/A,FALSE,"골재소요량";#N/A,#N/A,FALSE,"골재소요량"}</definedName>
    <definedName name="jii" localSheetId="11" hidden="1">{#N/A,#N/A,FALSE,"골재소요량";#N/A,#N/A,FALSE,"골재소요량"}</definedName>
    <definedName name="jii" localSheetId="13" hidden="1">{#N/A,#N/A,FALSE,"골재소요량";#N/A,#N/A,FALSE,"골재소요량"}</definedName>
    <definedName name="jii" hidden="1">{#N/A,#N/A,FALSE,"골재소요량";#N/A,#N/A,FALSE,"골재소요량"}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JKJKJK" localSheetId="0" hidden="1">{#N/A,#N/A,FALSE,"포장1";#N/A,#N/A,FALSE,"포장1"}</definedName>
    <definedName name="JKJKJKJK" localSheetId="3" hidden="1">{#N/A,#N/A,FALSE,"포장1";#N/A,#N/A,FALSE,"포장1"}</definedName>
    <definedName name="JKJKJKJK" localSheetId="1" hidden="1">{#N/A,#N/A,FALSE,"포장1";#N/A,#N/A,FALSE,"포장1"}</definedName>
    <definedName name="JKJKJKJK" localSheetId="2" hidden="1">{#N/A,#N/A,FALSE,"포장1";#N/A,#N/A,FALSE,"포장1"}</definedName>
    <definedName name="JKJKJKJK" localSheetId="4" hidden="1">{#N/A,#N/A,FALSE,"포장1";#N/A,#N/A,FALSE,"포장1"}</definedName>
    <definedName name="JKJKJKJK" localSheetId="5" hidden="1">{#N/A,#N/A,FALSE,"포장1";#N/A,#N/A,FALSE,"포장1"}</definedName>
    <definedName name="JKJKJKJK" localSheetId="7" hidden="1">{#N/A,#N/A,FALSE,"포장1";#N/A,#N/A,FALSE,"포장1"}</definedName>
    <definedName name="JKJKJKJK" localSheetId="9" hidden="1">{#N/A,#N/A,FALSE,"포장1";#N/A,#N/A,FALSE,"포장1"}</definedName>
    <definedName name="JKJKJKJK" localSheetId="11" hidden="1">{#N/A,#N/A,FALSE,"포장1";#N/A,#N/A,FALSE,"포장1"}</definedName>
    <definedName name="JKJKJKJK" localSheetId="13" hidden="1">{#N/A,#N/A,FALSE,"포장1";#N/A,#N/A,FALSE,"포장1"}</definedName>
    <definedName name="JKJKJKJK" hidden="1">{#N/A,#N/A,FALSE,"포장1";#N/A,#N/A,FALSE,"포장1"}</definedName>
    <definedName name="jyetds" localSheetId="0" hidden="1">{#N/A,#N/A,FALSE,"운반시간"}</definedName>
    <definedName name="jyetds" localSheetId="3" hidden="1">{#N/A,#N/A,FALSE,"운반시간"}</definedName>
    <definedName name="jyetds" localSheetId="1" hidden="1">{#N/A,#N/A,FALSE,"운반시간"}</definedName>
    <definedName name="jyetds" localSheetId="2" hidden="1">{#N/A,#N/A,FALSE,"운반시간"}</definedName>
    <definedName name="jyetds" localSheetId="4" hidden="1">{#N/A,#N/A,FALSE,"운반시간"}</definedName>
    <definedName name="jyetds" localSheetId="5" hidden="1">{#N/A,#N/A,FALSE,"운반시간"}</definedName>
    <definedName name="jyetds" localSheetId="7" hidden="1">{#N/A,#N/A,FALSE,"운반시간"}</definedName>
    <definedName name="jyetds" localSheetId="9" hidden="1">{#N/A,#N/A,FALSE,"운반시간"}</definedName>
    <definedName name="jyetds" localSheetId="11" hidden="1">{#N/A,#N/A,FALSE,"운반시간"}</definedName>
    <definedName name="jyetds" localSheetId="13" hidden="1">{#N/A,#N/A,FALSE,"운반시간"}</definedName>
    <definedName name="jyetds" hidden="1">{#N/A,#N/A,FALSE,"운반시간"}</definedName>
    <definedName name="jyrwe" localSheetId="0" hidden="1">{#N/A,#N/A,FALSE,"조골재"}</definedName>
    <definedName name="jyrwe" localSheetId="3" hidden="1">{#N/A,#N/A,FALSE,"조골재"}</definedName>
    <definedName name="jyrwe" localSheetId="1" hidden="1">{#N/A,#N/A,FALSE,"조골재"}</definedName>
    <definedName name="jyrwe" localSheetId="2" hidden="1">{#N/A,#N/A,FALSE,"조골재"}</definedName>
    <definedName name="jyrwe" localSheetId="4" hidden="1">{#N/A,#N/A,FALSE,"조골재"}</definedName>
    <definedName name="jyrwe" localSheetId="5" hidden="1">{#N/A,#N/A,FALSE,"조골재"}</definedName>
    <definedName name="jyrwe" localSheetId="7" hidden="1">{#N/A,#N/A,FALSE,"조골재"}</definedName>
    <definedName name="jyrwe" localSheetId="9" hidden="1">{#N/A,#N/A,FALSE,"조골재"}</definedName>
    <definedName name="jyrwe" localSheetId="11" hidden="1">{#N/A,#N/A,FALSE,"조골재"}</definedName>
    <definedName name="jyrwe" localSheetId="13" hidden="1">{#N/A,#N/A,FALSE,"조골재"}</definedName>
    <definedName name="jyrwe" hidden="1">{#N/A,#N/A,FALSE,"조골재"}</definedName>
    <definedName name="jytrtysr" localSheetId="0" hidden="1">{#N/A,#N/A,FALSE,"조골재"}</definedName>
    <definedName name="jytrtysr" localSheetId="3" hidden="1">{#N/A,#N/A,FALSE,"조골재"}</definedName>
    <definedName name="jytrtysr" localSheetId="1" hidden="1">{#N/A,#N/A,FALSE,"조골재"}</definedName>
    <definedName name="jytrtysr" localSheetId="2" hidden="1">{#N/A,#N/A,FALSE,"조골재"}</definedName>
    <definedName name="jytrtysr" localSheetId="4" hidden="1">{#N/A,#N/A,FALSE,"조골재"}</definedName>
    <definedName name="jytrtysr" localSheetId="5" hidden="1">{#N/A,#N/A,FALSE,"조골재"}</definedName>
    <definedName name="jytrtysr" localSheetId="7" hidden="1">{#N/A,#N/A,FALSE,"조골재"}</definedName>
    <definedName name="jytrtysr" localSheetId="9" hidden="1">{#N/A,#N/A,FALSE,"조골재"}</definedName>
    <definedName name="jytrtysr" localSheetId="11" hidden="1">{#N/A,#N/A,FALSE,"조골재"}</definedName>
    <definedName name="jytrtysr" localSheetId="13" hidden="1">{#N/A,#N/A,FALSE,"조골재"}</definedName>
    <definedName name="jytrtysr" hidden="1">{#N/A,#N/A,FALSE,"조골재"}</definedName>
    <definedName name="k" localSheetId="3" hidden="1">'[7]8.PILE  (돌출)'!#REF!</definedName>
    <definedName name="k" localSheetId="1" hidden="1">'[7]8.PILE  (돌출)'!#REF!</definedName>
    <definedName name="k" localSheetId="2" hidden="1">'[7]8.PILE  (돌출)'!#REF!</definedName>
    <definedName name="k" localSheetId="5" hidden="1">'[7]8.PILE  (돌출)'!#REF!</definedName>
    <definedName name="k" localSheetId="9" hidden="1">'[7]8.PILE  (돌출)'!#REF!</definedName>
    <definedName name="k" hidden="1">'[7]8.PILE  (돌출)'!#REF!</definedName>
    <definedName name="KBS" localSheetId="0" hidden="1">#REF!</definedName>
    <definedName name="KBS" localSheetId="3" hidden="1">#REF!</definedName>
    <definedName name="KBS" localSheetId="1" hidden="1">#REF!</definedName>
    <definedName name="KBS" localSheetId="2" hidden="1">#REF!</definedName>
    <definedName name="KBS" localSheetId="6" hidden="1">#REF!</definedName>
    <definedName name="KBS" localSheetId="4" hidden="1">#REF!</definedName>
    <definedName name="KBS" localSheetId="5" hidden="1">#REF!</definedName>
    <definedName name="KBS" localSheetId="8" hidden="1">#REF!</definedName>
    <definedName name="KBS" localSheetId="10" hidden="1">#REF!</definedName>
    <definedName name="KBS" localSheetId="12" hidden="1">#REF!</definedName>
    <definedName name="KBS" localSheetId="9" hidden="1">#REF!</definedName>
    <definedName name="KBS" hidden="1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hl" localSheetId="0" hidden="1">{#N/A,#N/A,FALSE,"2~8번"}</definedName>
    <definedName name="khl" localSheetId="3" hidden="1">{#N/A,#N/A,FALSE,"2~8번"}</definedName>
    <definedName name="khl" localSheetId="1" hidden="1">{#N/A,#N/A,FALSE,"2~8번"}</definedName>
    <definedName name="khl" localSheetId="2" hidden="1">{#N/A,#N/A,FALSE,"2~8번"}</definedName>
    <definedName name="khl" localSheetId="4" hidden="1">{#N/A,#N/A,FALSE,"2~8번"}</definedName>
    <definedName name="khl" localSheetId="5" hidden="1">{#N/A,#N/A,FALSE,"2~8번"}</definedName>
    <definedName name="khl" localSheetId="7" hidden="1">{#N/A,#N/A,FALSE,"2~8번"}</definedName>
    <definedName name="khl" localSheetId="9" hidden="1">{#N/A,#N/A,FALSE,"2~8번"}</definedName>
    <definedName name="khl" localSheetId="11" hidden="1">{#N/A,#N/A,FALSE,"2~8번"}</definedName>
    <definedName name="khl" localSheetId="13" hidden="1">{#N/A,#N/A,FALSE,"2~8번"}</definedName>
    <definedName name="khl" hidden="1">{#N/A,#N/A,FALSE,"2~8번"}</definedName>
    <definedName name="kin" localSheetId="0" hidden="1">{#N/A,#N/A,FALSE,"혼합골재"}</definedName>
    <definedName name="kin" localSheetId="3" hidden="1">{#N/A,#N/A,FALSE,"혼합골재"}</definedName>
    <definedName name="kin" localSheetId="1" hidden="1">{#N/A,#N/A,FALSE,"혼합골재"}</definedName>
    <definedName name="kin" localSheetId="2" hidden="1">{#N/A,#N/A,FALSE,"혼합골재"}</definedName>
    <definedName name="kin" localSheetId="4" hidden="1">{#N/A,#N/A,FALSE,"혼합골재"}</definedName>
    <definedName name="kin" localSheetId="5" hidden="1">{#N/A,#N/A,FALSE,"혼합골재"}</definedName>
    <definedName name="kin" localSheetId="7" hidden="1">{#N/A,#N/A,FALSE,"혼합골재"}</definedName>
    <definedName name="kin" localSheetId="9" hidden="1">{#N/A,#N/A,FALSE,"혼합골재"}</definedName>
    <definedName name="kin" localSheetId="11" hidden="1">{#N/A,#N/A,FALSE,"혼합골재"}</definedName>
    <definedName name="kin" localSheetId="13" hidden="1">{#N/A,#N/A,FALSE,"혼합골재"}</definedName>
    <definedName name="kin" hidden="1">{#N/A,#N/A,FALSE,"혼합골재"}</definedName>
    <definedName name="kko" localSheetId="0" hidden="1">#REF!</definedName>
    <definedName name="kko" localSheetId="3" hidden="1">#REF!</definedName>
    <definedName name="kko" localSheetId="1" hidden="1">#REF!</definedName>
    <definedName name="kko" localSheetId="2" hidden="1">#REF!</definedName>
    <definedName name="kko" localSheetId="6" hidden="1">#REF!</definedName>
    <definedName name="kko" localSheetId="4" hidden="1">#REF!</definedName>
    <definedName name="kko" localSheetId="5" hidden="1">#REF!</definedName>
    <definedName name="kko" localSheetId="8" hidden="1">#REF!</definedName>
    <definedName name="kko" localSheetId="10" hidden="1">#REF!</definedName>
    <definedName name="kko" localSheetId="12" hidden="1">#REF!</definedName>
    <definedName name="kko" localSheetId="9" hidden="1">#REF!</definedName>
    <definedName name="kko" hidden="1">#REF!</definedName>
    <definedName name="KLLKLKLK" localSheetId="0" hidden="1">{#N/A,#N/A,FALSE,"포장2"}</definedName>
    <definedName name="KLLKLKLK" localSheetId="3" hidden="1">{#N/A,#N/A,FALSE,"포장2"}</definedName>
    <definedName name="KLLKLKLK" localSheetId="1" hidden="1">{#N/A,#N/A,FALSE,"포장2"}</definedName>
    <definedName name="KLLKLKLK" localSheetId="2" hidden="1">{#N/A,#N/A,FALSE,"포장2"}</definedName>
    <definedName name="KLLKLKLK" localSheetId="4" hidden="1">{#N/A,#N/A,FALSE,"포장2"}</definedName>
    <definedName name="KLLKLKLK" localSheetId="5" hidden="1">{#N/A,#N/A,FALSE,"포장2"}</definedName>
    <definedName name="KLLKLKLK" localSheetId="7" hidden="1">{#N/A,#N/A,FALSE,"포장2"}</definedName>
    <definedName name="KLLKLKLK" localSheetId="9" hidden="1">{#N/A,#N/A,FALSE,"포장2"}</definedName>
    <definedName name="KLLKLKLK" localSheetId="11" hidden="1">{#N/A,#N/A,FALSE,"포장2"}</definedName>
    <definedName name="KLLKLKLK" localSheetId="13" hidden="1">{#N/A,#N/A,FALSE,"포장2"}</definedName>
    <definedName name="KLLKLKLK" hidden="1">{#N/A,#N/A,FALSE,"포장2"}</definedName>
    <definedName name="knj" localSheetId="0" hidden="1">{#N/A,#N/A,FALSE,"혼합골재"}</definedName>
    <definedName name="knj" localSheetId="3" hidden="1">{#N/A,#N/A,FALSE,"혼합골재"}</definedName>
    <definedName name="knj" localSheetId="1" hidden="1">{#N/A,#N/A,FALSE,"혼합골재"}</definedName>
    <definedName name="knj" localSheetId="2" hidden="1">{#N/A,#N/A,FALSE,"혼합골재"}</definedName>
    <definedName name="knj" localSheetId="4" hidden="1">{#N/A,#N/A,FALSE,"혼합골재"}</definedName>
    <definedName name="knj" localSheetId="5" hidden="1">{#N/A,#N/A,FALSE,"혼합골재"}</definedName>
    <definedName name="knj" localSheetId="7" hidden="1">{#N/A,#N/A,FALSE,"혼합골재"}</definedName>
    <definedName name="knj" localSheetId="9" hidden="1">{#N/A,#N/A,FALSE,"혼합골재"}</definedName>
    <definedName name="knj" localSheetId="11" hidden="1">{#N/A,#N/A,FALSE,"혼합골재"}</definedName>
    <definedName name="knj" localSheetId="13" hidden="1">{#N/A,#N/A,FALSE,"혼합골재"}</definedName>
    <definedName name="knj" hidden="1">{#N/A,#N/A,FALSE,"혼합골재"}</definedName>
    <definedName name="ksad" localSheetId="0" hidden="1">{#N/A,#N/A,FALSE,"토공2"}</definedName>
    <definedName name="ksad" localSheetId="3" hidden="1">{#N/A,#N/A,FALSE,"토공2"}</definedName>
    <definedName name="ksad" localSheetId="1" hidden="1">{#N/A,#N/A,FALSE,"토공2"}</definedName>
    <definedName name="ksad" localSheetId="2" hidden="1">{#N/A,#N/A,FALSE,"토공2"}</definedName>
    <definedName name="ksad" localSheetId="4" hidden="1">{#N/A,#N/A,FALSE,"토공2"}</definedName>
    <definedName name="ksad" localSheetId="5" hidden="1">{#N/A,#N/A,FALSE,"토공2"}</definedName>
    <definedName name="ksad" localSheetId="7" hidden="1">{#N/A,#N/A,FALSE,"토공2"}</definedName>
    <definedName name="ksad" localSheetId="9" hidden="1">{#N/A,#N/A,FALSE,"토공2"}</definedName>
    <definedName name="ksad" localSheetId="11" hidden="1">{#N/A,#N/A,FALSE,"토공2"}</definedName>
    <definedName name="ksad" localSheetId="13" hidden="1">{#N/A,#N/A,FALSE,"토공2"}</definedName>
    <definedName name="ksad" hidden="1">{#N/A,#N/A,FALSE,"토공2"}</definedName>
    <definedName name="ktf" localSheetId="0" hidden="1">#REF!</definedName>
    <definedName name="ktf" localSheetId="3" hidden="1">#REF!</definedName>
    <definedName name="ktf" localSheetId="1" hidden="1">#REF!</definedName>
    <definedName name="ktf" localSheetId="2" hidden="1">#REF!</definedName>
    <definedName name="ktf" localSheetId="6" hidden="1">#REF!</definedName>
    <definedName name="ktf" localSheetId="4" hidden="1">#REF!</definedName>
    <definedName name="ktf" localSheetId="5" hidden="1">#REF!</definedName>
    <definedName name="ktf" localSheetId="8" hidden="1">#REF!</definedName>
    <definedName name="ktf" localSheetId="10" hidden="1">#REF!</definedName>
    <definedName name="ktf" localSheetId="12" hidden="1">#REF!</definedName>
    <definedName name="ktf" localSheetId="9" hidden="1">#REF!</definedName>
    <definedName name="ktf" hidden="1">#REF!</definedName>
    <definedName name="kty" localSheetId="0" hidden="1">#REF!</definedName>
    <definedName name="kty" localSheetId="3" hidden="1">#REF!</definedName>
    <definedName name="kty" localSheetId="1" hidden="1">#REF!</definedName>
    <definedName name="kty" localSheetId="2" hidden="1">#REF!</definedName>
    <definedName name="kty" localSheetId="6" hidden="1">#REF!</definedName>
    <definedName name="kty" localSheetId="4" hidden="1">#REF!</definedName>
    <definedName name="kty" localSheetId="5" hidden="1">#REF!</definedName>
    <definedName name="kty" localSheetId="8" hidden="1">#REF!</definedName>
    <definedName name="kty" localSheetId="10" hidden="1">#REF!</definedName>
    <definedName name="kty" localSheetId="12" hidden="1">#REF!</definedName>
    <definedName name="kty" localSheetId="9" hidden="1">#REF!</definedName>
    <definedName name="kty" hidden="1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ytjnjr" localSheetId="0" hidden="1">{#N/A,#N/A,FALSE,"토공2"}</definedName>
    <definedName name="kytjnjr" localSheetId="3" hidden="1">{#N/A,#N/A,FALSE,"토공2"}</definedName>
    <definedName name="kytjnjr" localSheetId="1" hidden="1">{#N/A,#N/A,FALSE,"토공2"}</definedName>
    <definedName name="kytjnjr" localSheetId="2" hidden="1">{#N/A,#N/A,FALSE,"토공2"}</definedName>
    <definedName name="kytjnjr" localSheetId="4" hidden="1">{#N/A,#N/A,FALSE,"토공2"}</definedName>
    <definedName name="kytjnjr" localSheetId="5" hidden="1">{#N/A,#N/A,FALSE,"토공2"}</definedName>
    <definedName name="kytjnjr" localSheetId="7" hidden="1">{#N/A,#N/A,FALSE,"토공2"}</definedName>
    <definedName name="kytjnjr" localSheetId="9" hidden="1">{#N/A,#N/A,FALSE,"토공2"}</definedName>
    <definedName name="kytjnjr" localSheetId="11" hidden="1">{#N/A,#N/A,FALSE,"토공2"}</definedName>
    <definedName name="kytjnjr" localSheetId="13" hidden="1">{#N/A,#N/A,FALSE,"토공2"}</definedName>
    <definedName name="kytjnjr" hidden="1">{#N/A,#N/A,FALSE,"토공2"}</definedName>
    <definedName name="lijop" localSheetId="0" hidden="1">{#N/A,#N/A,FALSE,"배수1"}</definedName>
    <definedName name="lijop" localSheetId="3" hidden="1">{#N/A,#N/A,FALSE,"배수1"}</definedName>
    <definedName name="lijop" localSheetId="1" hidden="1">{#N/A,#N/A,FALSE,"배수1"}</definedName>
    <definedName name="lijop" localSheetId="2" hidden="1">{#N/A,#N/A,FALSE,"배수1"}</definedName>
    <definedName name="lijop" localSheetId="4" hidden="1">{#N/A,#N/A,FALSE,"배수1"}</definedName>
    <definedName name="lijop" localSheetId="5" hidden="1">{#N/A,#N/A,FALSE,"배수1"}</definedName>
    <definedName name="lijop" localSheetId="7" hidden="1">{#N/A,#N/A,FALSE,"배수1"}</definedName>
    <definedName name="lijop" localSheetId="9" hidden="1">{#N/A,#N/A,FALSE,"배수1"}</definedName>
    <definedName name="lijop" localSheetId="11" hidden="1">{#N/A,#N/A,FALSE,"배수1"}</definedName>
    <definedName name="lijop" localSheetId="13" hidden="1">{#N/A,#N/A,FALSE,"배수1"}</definedName>
    <definedName name="lijop" hidden="1">{#N/A,#N/A,FALSE,"배수1"}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o" localSheetId="0" hidden="1">{#N/A,#N/A,FALSE,"2~8번"}</definedName>
    <definedName name="lo" localSheetId="3" hidden="1">{#N/A,#N/A,FALSE,"2~8번"}</definedName>
    <definedName name="lo" localSheetId="1" hidden="1">{#N/A,#N/A,FALSE,"2~8번"}</definedName>
    <definedName name="lo" localSheetId="2" hidden="1">{#N/A,#N/A,FALSE,"2~8번"}</definedName>
    <definedName name="lo" localSheetId="4" hidden="1">{#N/A,#N/A,FALSE,"2~8번"}</definedName>
    <definedName name="lo" localSheetId="5" hidden="1">{#N/A,#N/A,FALSE,"2~8번"}</definedName>
    <definedName name="lo" localSheetId="7" hidden="1">{#N/A,#N/A,FALSE,"2~8번"}</definedName>
    <definedName name="lo" localSheetId="9" hidden="1">{#N/A,#N/A,FALSE,"2~8번"}</definedName>
    <definedName name="lo" localSheetId="11" hidden="1">{#N/A,#N/A,FALSE,"2~8번"}</definedName>
    <definedName name="lo" localSheetId="13" hidden="1">{#N/A,#N/A,FALSE,"2~8번"}</definedName>
    <definedName name="lo" hidden="1">{#N/A,#N/A,FALSE,"2~8번"}</definedName>
    <definedName name="MM" localSheetId="0" hidden="1">{#N/A,#N/A,FALSE,"단가표지"}</definedName>
    <definedName name="MM" localSheetId="3" hidden="1">{#N/A,#N/A,FALSE,"단가표지"}</definedName>
    <definedName name="MM" localSheetId="1" hidden="1">{#N/A,#N/A,FALSE,"단가표지"}</definedName>
    <definedName name="MM" localSheetId="2" hidden="1">{#N/A,#N/A,FALSE,"단가표지"}</definedName>
    <definedName name="MM" localSheetId="4" hidden="1">{#N/A,#N/A,FALSE,"단가표지"}</definedName>
    <definedName name="MM" localSheetId="5" hidden="1">{#N/A,#N/A,FALSE,"단가표지"}</definedName>
    <definedName name="MM" localSheetId="7" hidden="1">{#N/A,#N/A,FALSE,"단가표지"}</definedName>
    <definedName name="MM" localSheetId="9" hidden="1">{#N/A,#N/A,FALSE,"단가표지"}</definedName>
    <definedName name="MM" localSheetId="11" hidden="1">{#N/A,#N/A,FALSE,"단가표지"}</definedName>
    <definedName name="MM" localSheetId="13" hidden="1">{#N/A,#N/A,FALSE,"단가표지"}</definedName>
    <definedName name="MM" hidden="1">{#N/A,#N/A,FALSE,"단가표지"}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oi8uip" localSheetId="0" hidden="1">{#N/A,#N/A,FALSE,"이정표"}</definedName>
    <definedName name="oi8uip" localSheetId="3" hidden="1">{#N/A,#N/A,FALSE,"이정표"}</definedName>
    <definedName name="oi8uip" localSheetId="1" hidden="1">{#N/A,#N/A,FALSE,"이정표"}</definedName>
    <definedName name="oi8uip" localSheetId="2" hidden="1">{#N/A,#N/A,FALSE,"이정표"}</definedName>
    <definedName name="oi8uip" localSheetId="4" hidden="1">{#N/A,#N/A,FALSE,"이정표"}</definedName>
    <definedName name="oi8uip" localSheetId="5" hidden="1">{#N/A,#N/A,FALSE,"이정표"}</definedName>
    <definedName name="oi8uip" localSheetId="7" hidden="1">{#N/A,#N/A,FALSE,"이정표"}</definedName>
    <definedName name="oi8uip" localSheetId="9" hidden="1">{#N/A,#N/A,FALSE,"이정표"}</definedName>
    <definedName name="oi8uip" localSheetId="11" hidden="1">{#N/A,#N/A,FALSE,"이정표"}</definedName>
    <definedName name="oi8uip" localSheetId="13" hidden="1">{#N/A,#N/A,FALSE,"이정표"}</definedName>
    <definedName name="oi8uip" hidden="1">{#N/A,#N/A,FALSE,"이정표"}</definedName>
    <definedName name="oiuo" localSheetId="0" hidden="1">{#N/A,#N/A,FALSE,"배수2"}</definedName>
    <definedName name="oiuo" localSheetId="3" hidden="1">{#N/A,#N/A,FALSE,"배수2"}</definedName>
    <definedName name="oiuo" localSheetId="1" hidden="1">{#N/A,#N/A,FALSE,"배수2"}</definedName>
    <definedName name="oiuo" localSheetId="2" hidden="1">{#N/A,#N/A,FALSE,"배수2"}</definedName>
    <definedName name="oiuo" localSheetId="4" hidden="1">{#N/A,#N/A,FALSE,"배수2"}</definedName>
    <definedName name="oiuo" localSheetId="5" hidden="1">{#N/A,#N/A,FALSE,"배수2"}</definedName>
    <definedName name="oiuo" localSheetId="7" hidden="1">{#N/A,#N/A,FALSE,"배수2"}</definedName>
    <definedName name="oiuo" localSheetId="9" hidden="1">{#N/A,#N/A,FALSE,"배수2"}</definedName>
    <definedName name="oiuo" localSheetId="11" hidden="1">{#N/A,#N/A,FALSE,"배수2"}</definedName>
    <definedName name="oiuo" localSheetId="13" hidden="1">{#N/A,#N/A,FALSE,"배수2"}</definedName>
    <definedName name="oiuo" hidden="1">{#N/A,#N/A,FALSE,"배수2"}</definedName>
    <definedName name="oiuyo" localSheetId="0" hidden="1">{#N/A,#N/A,FALSE,"부대1"}</definedName>
    <definedName name="oiuyo" localSheetId="3" hidden="1">{#N/A,#N/A,FALSE,"부대1"}</definedName>
    <definedName name="oiuyo" localSheetId="1" hidden="1">{#N/A,#N/A,FALSE,"부대1"}</definedName>
    <definedName name="oiuyo" localSheetId="2" hidden="1">{#N/A,#N/A,FALSE,"부대1"}</definedName>
    <definedName name="oiuyo" localSheetId="4" hidden="1">{#N/A,#N/A,FALSE,"부대1"}</definedName>
    <definedName name="oiuyo" localSheetId="5" hidden="1">{#N/A,#N/A,FALSE,"부대1"}</definedName>
    <definedName name="oiuyo" localSheetId="7" hidden="1">{#N/A,#N/A,FALSE,"부대1"}</definedName>
    <definedName name="oiuyo" localSheetId="9" hidden="1">{#N/A,#N/A,FALSE,"부대1"}</definedName>
    <definedName name="oiuyo" localSheetId="11" hidden="1">{#N/A,#N/A,FALSE,"부대1"}</definedName>
    <definedName name="oiuyo" localSheetId="13" hidden="1">{#N/A,#N/A,FALSE,"부대1"}</definedName>
    <definedName name="oiuyo" hidden="1">{#N/A,#N/A,FALSE,"부대1"}</definedName>
    <definedName name="ok" localSheetId="0" hidden="1">{#N/A,#N/A,FALSE,"2~8번"}</definedName>
    <definedName name="ok" localSheetId="3" hidden="1">{#N/A,#N/A,FALSE,"2~8번"}</definedName>
    <definedName name="ok" localSheetId="1" hidden="1">{#N/A,#N/A,FALSE,"2~8번"}</definedName>
    <definedName name="ok" localSheetId="2" hidden="1">{#N/A,#N/A,FALSE,"2~8번"}</definedName>
    <definedName name="ok" localSheetId="4" hidden="1">{#N/A,#N/A,FALSE,"2~8번"}</definedName>
    <definedName name="ok" localSheetId="5" hidden="1">{#N/A,#N/A,FALSE,"2~8번"}</definedName>
    <definedName name="ok" localSheetId="7" hidden="1">{#N/A,#N/A,FALSE,"2~8번"}</definedName>
    <definedName name="ok" localSheetId="9" hidden="1">{#N/A,#N/A,FALSE,"2~8번"}</definedName>
    <definedName name="ok" localSheetId="11" hidden="1">{#N/A,#N/A,FALSE,"2~8번"}</definedName>
    <definedName name="ok" localSheetId="13" hidden="1">{#N/A,#N/A,FALSE,"2~8번"}</definedName>
    <definedName name="ok" hidden="1">{#N/A,#N/A,FALSE,"2~8번"}</definedName>
    <definedName name="ouio" localSheetId="0" hidden="1">{#N/A,#N/A,FALSE,"부대2"}</definedName>
    <definedName name="ouio" localSheetId="3" hidden="1">{#N/A,#N/A,FALSE,"부대2"}</definedName>
    <definedName name="ouio" localSheetId="1" hidden="1">{#N/A,#N/A,FALSE,"부대2"}</definedName>
    <definedName name="ouio" localSheetId="2" hidden="1">{#N/A,#N/A,FALSE,"부대2"}</definedName>
    <definedName name="ouio" localSheetId="4" hidden="1">{#N/A,#N/A,FALSE,"부대2"}</definedName>
    <definedName name="ouio" localSheetId="5" hidden="1">{#N/A,#N/A,FALSE,"부대2"}</definedName>
    <definedName name="ouio" localSheetId="7" hidden="1">{#N/A,#N/A,FALSE,"부대2"}</definedName>
    <definedName name="ouio" localSheetId="9" hidden="1">{#N/A,#N/A,FALSE,"부대2"}</definedName>
    <definedName name="ouio" localSheetId="11" hidden="1">{#N/A,#N/A,FALSE,"부대2"}</definedName>
    <definedName name="ouio" localSheetId="13" hidden="1">{#N/A,#N/A,FALSE,"부대2"}</definedName>
    <definedName name="ouio" hidden="1">{#N/A,#N/A,FALSE,"부대2"}</definedName>
    <definedName name="PE이중관집계" localSheetId="0" hidden="1">{"'산출근거'!$B$4:$D$8"}</definedName>
    <definedName name="PE이중관집계" localSheetId="3" hidden="1">{"'산출근거'!$B$4:$D$8"}</definedName>
    <definedName name="PE이중관집계" localSheetId="1" hidden="1">{"'산출근거'!$B$4:$D$8"}</definedName>
    <definedName name="PE이중관집계" localSheetId="2" hidden="1">{"'산출근거'!$B$4:$D$8"}</definedName>
    <definedName name="PE이중관집계" localSheetId="4" hidden="1">{"'산출근거'!$B$4:$D$8"}</definedName>
    <definedName name="PE이중관집계" localSheetId="5" hidden="1">{"'산출근거'!$B$4:$D$8"}</definedName>
    <definedName name="PE이중관집계" localSheetId="7" hidden="1">{"'산출근거'!$B$4:$D$8"}</definedName>
    <definedName name="PE이중관집계" localSheetId="9" hidden="1">{"'산출근거'!$B$4:$D$8"}</definedName>
    <definedName name="PE이중관집계" localSheetId="11" hidden="1">{"'산출근거'!$B$4:$D$8"}</definedName>
    <definedName name="PE이중관집계" localSheetId="13" hidden="1">{"'산출근거'!$B$4:$D$8"}</definedName>
    <definedName name="PE이중관집계" hidden="1">{"'산출근거'!$B$4:$D$8"}</definedName>
    <definedName name="_xlnm.Print_Area" localSheetId="0">'1. 자재집계표(간지)'!$A$1:$Q$16</definedName>
    <definedName name="_xlnm.Print_Area" localSheetId="3">'1. 폐기물 수량집계표'!$A$1:$F$4</definedName>
    <definedName name="_xlnm.Print_Area" localSheetId="1">'1.1 관급자재집계표'!$A$1:$F$5</definedName>
    <definedName name="_xlnm.Print_Area" localSheetId="2">'1.2 주요자재집계표'!$A$1:$F$11</definedName>
    <definedName name="_xlnm.Print_Area" localSheetId="6">'2 제거공'!$A$1:$G$7</definedName>
    <definedName name="_xlnm.Print_Area" localSheetId="4">'2. 선착장공(간지)'!$A$1:$Q$16</definedName>
    <definedName name="_xlnm.Print_Area" localSheetId="5">'2.1 주요자재집계표'!$A$1:$I$19</definedName>
    <definedName name="_xlnm.Print_Area" localSheetId="8">'2.2 구체공'!$A$1:$G$5</definedName>
    <definedName name="_xlnm.Print_Area" localSheetId="10">'2.3 상부공'!$A$1:$G$13</definedName>
    <definedName name="_xlnm.Print_Area" localSheetId="12">'2.5 포장공'!$A$1:$G$12</definedName>
    <definedName name="_xlnm.Print_Area" localSheetId="7">'3. 제거공 산출근거'!$A$1:$AK$61</definedName>
    <definedName name="_xlnm.Print_Area" localSheetId="9">'나. 구체공 산출근거'!$A$1:$AK$31</definedName>
    <definedName name="_xlnm.Print_Area" localSheetId="11">'나. 상부공 산출근거'!$A$1:$AK$91</definedName>
    <definedName name="_xlnm.Print_Area" localSheetId="13">'나. 포장공 산출근거'!$A$1:$AK$91</definedName>
    <definedName name="_xlnm.Print_Titles" localSheetId="6">'2 제거공'!$3:$3</definedName>
    <definedName name="_xlnm.Print_Titles" localSheetId="10">'2.3 상부공'!$3:$3</definedName>
    <definedName name="_xlnm.Print_Titles" localSheetId="12">'2.5 포장공'!$3:$3</definedName>
    <definedName name="_xlnm.Print_Titles" localSheetId="7">'3. 제거공 산출근거'!$2:$2</definedName>
    <definedName name="_xlnm.Print_Titles" localSheetId="9">'나. 구체공 산출근거'!$2:$2</definedName>
    <definedName name="_xlnm.Print_Titles" localSheetId="11">'나. 상부공 산출근거'!$2:$2</definedName>
    <definedName name="_xlnm.Print_Titles" localSheetId="13">'나. 포장공 산출근거'!$2:$2</definedName>
    <definedName name="q" localSheetId="0" hidden="1">#REF!</definedName>
    <definedName name="q" localSheetId="3" hidden="1">#REF!</definedName>
    <definedName name="q" localSheetId="1" hidden="1">#REF!</definedName>
    <definedName name="q" localSheetId="2" hidden="1">#REF!</definedName>
    <definedName name="q" localSheetId="6" hidden="1">#REF!</definedName>
    <definedName name="q" localSheetId="4" hidden="1">#REF!</definedName>
    <definedName name="q" localSheetId="5" hidden="1">#REF!</definedName>
    <definedName name="q" localSheetId="8" hidden="1">#REF!</definedName>
    <definedName name="q" localSheetId="10" hidden="1">#REF!</definedName>
    <definedName name="q" localSheetId="12" hidden="1">#REF!</definedName>
    <definedName name="Q3WEE" localSheetId="0" hidden="1">{#N/A,#N/A,FALSE,"조골재"}</definedName>
    <definedName name="Q3WEE" localSheetId="3" hidden="1">{#N/A,#N/A,FALSE,"조골재"}</definedName>
    <definedName name="Q3WEE" localSheetId="1" hidden="1">{#N/A,#N/A,FALSE,"조골재"}</definedName>
    <definedName name="Q3WEE" localSheetId="2" hidden="1">{#N/A,#N/A,FALSE,"조골재"}</definedName>
    <definedName name="Q3WEE" localSheetId="4" hidden="1">{#N/A,#N/A,FALSE,"조골재"}</definedName>
    <definedName name="Q3WEE" localSheetId="5" hidden="1">{#N/A,#N/A,FALSE,"조골재"}</definedName>
    <definedName name="Q3WEE" localSheetId="7" hidden="1">{#N/A,#N/A,FALSE,"조골재"}</definedName>
    <definedName name="Q3WEE" localSheetId="9" hidden="1">{#N/A,#N/A,FALSE,"조골재"}</definedName>
    <definedName name="Q3WEE" localSheetId="11" hidden="1">{#N/A,#N/A,FALSE,"조골재"}</definedName>
    <definedName name="Q3WEE" localSheetId="13" hidden="1">{#N/A,#N/A,FALSE,"조골재"}</definedName>
    <definedName name="Q3WEE" hidden="1">{#N/A,#N/A,FALSE,"조골재"}</definedName>
    <definedName name="qkqh1" localSheetId="0" hidden="1">{#N/A,#N/A,FALSE,"명세표"}</definedName>
    <definedName name="qkqh1" localSheetId="3" hidden="1">{#N/A,#N/A,FALSE,"명세표"}</definedName>
    <definedName name="qkqh1" localSheetId="1" hidden="1">{#N/A,#N/A,FALSE,"명세표"}</definedName>
    <definedName name="qkqh1" localSheetId="2" hidden="1">{#N/A,#N/A,FALSE,"명세표"}</definedName>
    <definedName name="qkqh1" localSheetId="4" hidden="1">{#N/A,#N/A,FALSE,"명세표"}</definedName>
    <definedName name="qkqh1" localSheetId="5" hidden="1">{#N/A,#N/A,FALSE,"명세표"}</definedName>
    <definedName name="qkqh1" localSheetId="7" hidden="1">{#N/A,#N/A,FALSE,"명세표"}</definedName>
    <definedName name="qkqh1" localSheetId="9" hidden="1">{#N/A,#N/A,FALSE,"명세표"}</definedName>
    <definedName name="qkqh1" localSheetId="11" hidden="1">{#N/A,#N/A,FALSE,"명세표"}</definedName>
    <definedName name="qkqh1" localSheetId="13" hidden="1">{#N/A,#N/A,FALSE,"명세표"}</definedName>
    <definedName name="qkqh1" hidden="1">{#N/A,#N/A,FALSE,"명세표"}</definedName>
    <definedName name="QQ" localSheetId="0" hidden="1">{#N/A,#N/A,FALSE,"2~8번"}</definedName>
    <definedName name="QQ" localSheetId="3" hidden="1">{#N/A,#N/A,FALSE,"2~8번"}</definedName>
    <definedName name="QQ" localSheetId="1" hidden="1">{#N/A,#N/A,FALSE,"2~8번"}</definedName>
    <definedName name="QQ" localSheetId="2" hidden="1">{#N/A,#N/A,FALSE,"2~8번"}</definedName>
    <definedName name="QQ" localSheetId="4" hidden="1">{#N/A,#N/A,FALSE,"2~8번"}</definedName>
    <definedName name="QQ" localSheetId="5" hidden="1">{#N/A,#N/A,FALSE,"2~8번"}</definedName>
    <definedName name="QQ" hidden="1">{#N/A,#N/A,FALSE,"2~8번"}</definedName>
    <definedName name="QQQ" localSheetId="0" hidden="1">#REF!</definedName>
    <definedName name="QQQ" localSheetId="3" hidden="1">#REF!</definedName>
    <definedName name="QQQ" localSheetId="1" hidden="1">#REF!</definedName>
    <definedName name="QQQ" localSheetId="2" hidden="1">#REF!</definedName>
    <definedName name="QQQ" localSheetId="6" hidden="1">#REF!</definedName>
    <definedName name="QQQ" localSheetId="4" hidden="1">#REF!</definedName>
    <definedName name="QQQ" localSheetId="5" hidden="1">#REF!</definedName>
    <definedName name="QQQ" localSheetId="8" hidden="1">#REF!</definedName>
    <definedName name="QQQ" localSheetId="10" hidden="1">#REF!</definedName>
    <definedName name="QQQ" localSheetId="12" hidden="1">#REF!</definedName>
    <definedName name="QQQ" localSheetId="9" hidden="1">#REF!</definedName>
    <definedName name="QQQ" hidden="1">#REF!</definedName>
    <definedName name="QW" localSheetId="0" hidden="1">{#N/A,#N/A,FALSE,"배수2"}</definedName>
    <definedName name="QW" localSheetId="3" hidden="1">{#N/A,#N/A,FALSE,"배수2"}</definedName>
    <definedName name="QW" localSheetId="1" hidden="1">{#N/A,#N/A,FALSE,"배수2"}</definedName>
    <definedName name="QW" localSheetId="2" hidden="1">{#N/A,#N/A,FALSE,"배수2"}</definedName>
    <definedName name="QW" localSheetId="4" hidden="1">{#N/A,#N/A,FALSE,"배수2"}</definedName>
    <definedName name="QW" localSheetId="5" hidden="1">{#N/A,#N/A,FALSE,"배수2"}</definedName>
    <definedName name="QW" localSheetId="7" hidden="1">{#N/A,#N/A,FALSE,"배수2"}</definedName>
    <definedName name="QW" localSheetId="9" hidden="1">{#N/A,#N/A,FALSE,"배수2"}</definedName>
    <definedName name="QW" localSheetId="11" hidden="1">{#N/A,#N/A,FALSE,"배수2"}</definedName>
    <definedName name="QW" localSheetId="13" hidden="1">{#N/A,#N/A,FALSE,"배수2"}</definedName>
    <definedName name="QW" hidden="1">{#N/A,#N/A,FALSE,"배수2"}</definedName>
    <definedName name="qwe" localSheetId="0" hidden="1">#REF!</definedName>
    <definedName name="qwe" localSheetId="3" hidden="1">#REF!</definedName>
    <definedName name="qwe" localSheetId="1" hidden="1">#REF!</definedName>
    <definedName name="qwe" localSheetId="2" hidden="1">#REF!</definedName>
    <definedName name="qwe" localSheetId="6" hidden="1">#REF!</definedName>
    <definedName name="qwe" localSheetId="4" hidden="1">#REF!</definedName>
    <definedName name="qwe" localSheetId="5" hidden="1">#REF!</definedName>
    <definedName name="qwe" localSheetId="8" hidden="1">#REF!</definedName>
    <definedName name="qwe" localSheetId="10" hidden="1">#REF!</definedName>
    <definedName name="qwe" localSheetId="12" hidden="1">#REF!</definedName>
    <definedName name="qwe" localSheetId="9" hidden="1">#REF!</definedName>
    <definedName name="qwe" hidden="1">#REF!</definedName>
    <definedName name="qwerqerwr" localSheetId="0" hidden="1">#REF!</definedName>
    <definedName name="qwerqerwr" localSheetId="3" hidden="1">#REF!</definedName>
    <definedName name="qwerqerwr" localSheetId="1" hidden="1">#REF!</definedName>
    <definedName name="qwerqerwr" localSheetId="2" hidden="1">#REF!</definedName>
    <definedName name="qwerqerwr" localSheetId="4" hidden="1">#REF!</definedName>
    <definedName name="qwerqerwr" localSheetId="5" hidden="1">#REF!</definedName>
    <definedName name="qwerqerwr" localSheetId="9" hidden="1">#REF!</definedName>
    <definedName name="qwerqerwr" hidden="1">#REF!</definedName>
    <definedName name="rarasfsda" localSheetId="0" hidden="1">{#N/A,#N/A,FALSE,"이정표"}</definedName>
    <definedName name="rarasfsda" localSheetId="3" hidden="1">{#N/A,#N/A,FALSE,"이정표"}</definedName>
    <definedName name="rarasfsda" localSheetId="1" hidden="1">{#N/A,#N/A,FALSE,"이정표"}</definedName>
    <definedName name="rarasfsda" localSheetId="2" hidden="1">{#N/A,#N/A,FALSE,"이정표"}</definedName>
    <definedName name="rarasfsda" localSheetId="4" hidden="1">{#N/A,#N/A,FALSE,"이정표"}</definedName>
    <definedName name="rarasfsda" localSheetId="5" hidden="1">{#N/A,#N/A,FALSE,"이정표"}</definedName>
    <definedName name="rarasfsda" localSheetId="7" hidden="1">{#N/A,#N/A,FALSE,"이정표"}</definedName>
    <definedName name="rarasfsda" localSheetId="9" hidden="1">{#N/A,#N/A,FALSE,"이정표"}</definedName>
    <definedName name="rarasfsda" localSheetId="11" hidden="1">{#N/A,#N/A,FALSE,"이정표"}</definedName>
    <definedName name="rarasfsda" localSheetId="13" hidden="1">{#N/A,#N/A,FALSE,"이정표"}</definedName>
    <definedName name="rarasfsda" hidden="1">{#N/A,#N/A,FALSE,"이정표"}</definedName>
    <definedName name="rasfsafsafdsa" localSheetId="0" hidden="1">{#N/A,#N/A,FALSE,"조골재"}</definedName>
    <definedName name="rasfsafsafdsa" localSheetId="3" hidden="1">{#N/A,#N/A,FALSE,"조골재"}</definedName>
    <definedName name="rasfsafsafdsa" localSheetId="1" hidden="1">{#N/A,#N/A,FALSE,"조골재"}</definedName>
    <definedName name="rasfsafsafdsa" localSheetId="2" hidden="1">{#N/A,#N/A,FALSE,"조골재"}</definedName>
    <definedName name="rasfsafsafdsa" localSheetId="4" hidden="1">{#N/A,#N/A,FALSE,"조골재"}</definedName>
    <definedName name="rasfsafsafdsa" localSheetId="5" hidden="1">{#N/A,#N/A,FALSE,"조골재"}</definedName>
    <definedName name="rasfsafsafdsa" localSheetId="7" hidden="1">{#N/A,#N/A,FALSE,"조골재"}</definedName>
    <definedName name="rasfsafsafdsa" localSheetId="9" hidden="1">{#N/A,#N/A,FALSE,"조골재"}</definedName>
    <definedName name="rasfsafsafdsa" localSheetId="11" hidden="1">{#N/A,#N/A,FALSE,"조골재"}</definedName>
    <definedName name="rasfsafsafdsa" localSheetId="13" hidden="1">{#N/A,#N/A,FALSE,"조골재"}</definedName>
    <definedName name="rasfsafsafdsa" hidden="1">{#N/A,#N/A,FALSE,"조골재"}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E" localSheetId="0" hidden="1">{#N/A,#N/A,FALSE,"구조2"}</definedName>
    <definedName name="RGE" localSheetId="3" hidden="1">{#N/A,#N/A,FALSE,"구조2"}</definedName>
    <definedName name="RGE" localSheetId="1" hidden="1">{#N/A,#N/A,FALSE,"구조2"}</definedName>
    <definedName name="RGE" localSheetId="2" hidden="1">{#N/A,#N/A,FALSE,"구조2"}</definedName>
    <definedName name="RGE" localSheetId="4" hidden="1">{#N/A,#N/A,FALSE,"구조2"}</definedName>
    <definedName name="RGE" localSheetId="5" hidden="1">{#N/A,#N/A,FALSE,"구조2"}</definedName>
    <definedName name="RGE" localSheetId="7" hidden="1">{#N/A,#N/A,FALSE,"구조2"}</definedName>
    <definedName name="RGE" localSheetId="9" hidden="1">{#N/A,#N/A,FALSE,"구조2"}</definedName>
    <definedName name="RGE" localSheetId="11" hidden="1">{#N/A,#N/A,FALSE,"구조2"}</definedName>
    <definedName name="RGE" localSheetId="13" hidden="1">{#N/A,#N/A,FALSE,"구조2"}</definedName>
    <definedName name="RGE" hidden="1">{#N/A,#N/A,FALSE,"구조2"}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krk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rk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rks" localSheetId="0" hidden="1">{#N/A,#N/A,FALSE,"구조2"}</definedName>
    <definedName name="rks" localSheetId="3" hidden="1">{#N/A,#N/A,FALSE,"구조2"}</definedName>
    <definedName name="rks" localSheetId="1" hidden="1">{#N/A,#N/A,FALSE,"구조2"}</definedName>
    <definedName name="rks" localSheetId="2" hidden="1">{#N/A,#N/A,FALSE,"구조2"}</definedName>
    <definedName name="rks" localSheetId="4" hidden="1">{#N/A,#N/A,FALSE,"구조2"}</definedName>
    <definedName name="rks" localSheetId="5" hidden="1">{#N/A,#N/A,FALSE,"구조2"}</definedName>
    <definedName name="rks" localSheetId="7" hidden="1">{#N/A,#N/A,FALSE,"구조2"}</definedName>
    <definedName name="rks" localSheetId="9" hidden="1">{#N/A,#N/A,FALSE,"구조2"}</definedName>
    <definedName name="rks" localSheetId="11" hidden="1">{#N/A,#N/A,FALSE,"구조2"}</definedName>
    <definedName name="rks" localSheetId="13" hidden="1">{#N/A,#N/A,FALSE,"구조2"}</definedName>
    <definedName name="rks" hidden="1">{#N/A,#N/A,FALSE,"구조2"}</definedName>
    <definedName name="rkss" localSheetId="0" hidden="1">{#N/A,#N/A,FALSE,"부대1"}</definedName>
    <definedName name="rkss" localSheetId="3" hidden="1">{#N/A,#N/A,FALSE,"부대1"}</definedName>
    <definedName name="rkss" localSheetId="1" hidden="1">{#N/A,#N/A,FALSE,"부대1"}</definedName>
    <definedName name="rkss" localSheetId="2" hidden="1">{#N/A,#N/A,FALSE,"부대1"}</definedName>
    <definedName name="rkss" localSheetId="4" hidden="1">{#N/A,#N/A,FALSE,"부대1"}</definedName>
    <definedName name="rkss" localSheetId="5" hidden="1">{#N/A,#N/A,FALSE,"부대1"}</definedName>
    <definedName name="rkss" localSheetId="7" hidden="1">{#N/A,#N/A,FALSE,"부대1"}</definedName>
    <definedName name="rkss" localSheetId="9" hidden="1">{#N/A,#N/A,FALSE,"부대1"}</definedName>
    <definedName name="rkss" localSheetId="11" hidden="1">{#N/A,#N/A,FALSE,"부대1"}</definedName>
    <definedName name="rkss" localSheetId="13" hidden="1">{#N/A,#N/A,FALSE,"부대1"}</definedName>
    <definedName name="rkss" hidden="1">{#N/A,#N/A,FALSE,"부대1"}</definedName>
    <definedName name="rksss" localSheetId="0" hidden="1">{#N/A,#N/A,FALSE,"부대2"}</definedName>
    <definedName name="rksss" localSheetId="3" hidden="1">{#N/A,#N/A,FALSE,"부대2"}</definedName>
    <definedName name="rksss" localSheetId="1" hidden="1">{#N/A,#N/A,FALSE,"부대2"}</definedName>
    <definedName name="rksss" localSheetId="2" hidden="1">{#N/A,#N/A,FALSE,"부대2"}</definedName>
    <definedName name="rksss" localSheetId="4" hidden="1">{#N/A,#N/A,FALSE,"부대2"}</definedName>
    <definedName name="rksss" localSheetId="5" hidden="1">{#N/A,#N/A,FALSE,"부대2"}</definedName>
    <definedName name="rksss" localSheetId="7" hidden="1">{#N/A,#N/A,FALSE,"부대2"}</definedName>
    <definedName name="rksss" localSheetId="9" hidden="1">{#N/A,#N/A,FALSE,"부대2"}</definedName>
    <definedName name="rksss" localSheetId="11" hidden="1">{#N/A,#N/A,FALSE,"부대2"}</definedName>
    <definedName name="rksss" localSheetId="13" hidden="1">{#N/A,#N/A,FALSE,"부대2"}</definedName>
    <definedName name="rksss" hidden="1">{#N/A,#N/A,FALSE,"부대2"}</definedName>
    <definedName name="rkssss" localSheetId="0" hidden="1">{#N/A,#N/A,FALSE,"속도"}</definedName>
    <definedName name="rkssss" localSheetId="3" hidden="1">{#N/A,#N/A,FALSE,"속도"}</definedName>
    <definedName name="rkssss" localSheetId="1" hidden="1">{#N/A,#N/A,FALSE,"속도"}</definedName>
    <definedName name="rkssss" localSheetId="2" hidden="1">{#N/A,#N/A,FALSE,"속도"}</definedName>
    <definedName name="rkssss" localSheetId="4" hidden="1">{#N/A,#N/A,FALSE,"속도"}</definedName>
    <definedName name="rkssss" localSheetId="5" hidden="1">{#N/A,#N/A,FALSE,"속도"}</definedName>
    <definedName name="rkssss" localSheetId="7" hidden="1">{#N/A,#N/A,FALSE,"속도"}</definedName>
    <definedName name="rkssss" localSheetId="9" hidden="1">{#N/A,#N/A,FALSE,"속도"}</definedName>
    <definedName name="rkssss" localSheetId="11" hidden="1">{#N/A,#N/A,FALSE,"속도"}</definedName>
    <definedName name="rkssss" localSheetId="13" hidden="1">{#N/A,#N/A,FALSE,"속도"}</definedName>
    <definedName name="rkssss" hidden="1">{#N/A,#N/A,FALSE,"속도"}</definedName>
    <definedName name="ro" localSheetId="0" hidden="1">{#N/A,#N/A,FALSE,"2~8번"}</definedName>
    <definedName name="ro" localSheetId="3" hidden="1">{#N/A,#N/A,FALSE,"2~8번"}</definedName>
    <definedName name="ro" localSheetId="1" hidden="1">{#N/A,#N/A,FALSE,"2~8번"}</definedName>
    <definedName name="ro" localSheetId="2" hidden="1">{#N/A,#N/A,FALSE,"2~8번"}</definedName>
    <definedName name="ro" localSheetId="4" hidden="1">{#N/A,#N/A,FALSE,"2~8번"}</definedName>
    <definedName name="ro" localSheetId="5" hidden="1">{#N/A,#N/A,FALSE,"2~8번"}</definedName>
    <definedName name="ro" localSheetId="7" hidden="1">{#N/A,#N/A,FALSE,"2~8번"}</definedName>
    <definedName name="ro" localSheetId="9" hidden="1">{#N/A,#N/A,FALSE,"2~8번"}</definedName>
    <definedName name="ro" localSheetId="11" hidden="1">{#N/A,#N/A,FALSE,"2~8번"}</definedName>
    <definedName name="ro" localSheetId="13" hidden="1">{#N/A,#N/A,FALSE,"2~8번"}</definedName>
    <definedName name="ro" hidden="1">{#N/A,#N/A,FALSE,"2~8번"}</definedName>
    <definedName name="RRR" localSheetId="0" hidden="1">{#N/A,#N/A,FALSE,"포장2"}</definedName>
    <definedName name="RRR" localSheetId="3" hidden="1">{#N/A,#N/A,FALSE,"포장2"}</definedName>
    <definedName name="RRR" localSheetId="1" hidden="1">{#N/A,#N/A,FALSE,"포장2"}</definedName>
    <definedName name="RRR" localSheetId="2" hidden="1">{#N/A,#N/A,FALSE,"포장2"}</definedName>
    <definedName name="RRR" localSheetId="4" hidden="1">{#N/A,#N/A,FALSE,"포장2"}</definedName>
    <definedName name="RRR" localSheetId="5" hidden="1">{#N/A,#N/A,FALSE,"포장2"}</definedName>
    <definedName name="RRR" localSheetId="7" hidden="1">{#N/A,#N/A,FALSE,"포장2"}</definedName>
    <definedName name="RRR" localSheetId="9" hidden="1">{#N/A,#N/A,FALSE,"포장2"}</definedName>
    <definedName name="RRR" localSheetId="11" hidden="1">{#N/A,#N/A,FALSE,"포장2"}</definedName>
    <definedName name="RRR" localSheetId="13" hidden="1">{#N/A,#N/A,FALSE,"포장2"}</definedName>
    <definedName name="RRR" hidden="1">{#N/A,#N/A,FALSE,"포장2"}</definedName>
    <definedName name="rsaraf" localSheetId="0" hidden="1">{#N/A,#N/A,FALSE,"운반시간"}</definedName>
    <definedName name="rsaraf" localSheetId="3" hidden="1">{#N/A,#N/A,FALSE,"운반시간"}</definedName>
    <definedName name="rsaraf" localSheetId="1" hidden="1">{#N/A,#N/A,FALSE,"운반시간"}</definedName>
    <definedName name="rsaraf" localSheetId="2" hidden="1">{#N/A,#N/A,FALSE,"운반시간"}</definedName>
    <definedName name="rsaraf" localSheetId="4" hidden="1">{#N/A,#N/A,FALSE,"운반시간"}</definedName>
    <definedName name="rsaraf" localSheetId="5" hidden="1">{#N/A,#N/A,FALSE,"운반시간"}</definedName>
    <definedName name="rsaraf" localSheetId="7" hidden="1">{#N/A,#N/A,FALSE,"운반시간"}</definedName>
    <definedName name="rsaraf" localSheetId="9" hidden="1">{#N/A,#N/A,FALSE,"운반시간"}</definedName>
    <definedName name="rsaraf" localSheetId="11" hidden="1">{#N/A,#N/A,FALSE,"운반시간"}</definedName>
    <definedName name="rsaraf" localSheetId="13" hidden="1">{#N/A,#N/A,FALSE,"운반시간"}</definedName>
    <definedName name="rsaraf" hidden="1">{#N/A,#N/A,FALSE,"운반시간"}</definedName>
    <definedName name="rw" localSheetId="0" hidden="1">{#N/A,#N/A,FALSE,"포장2"}</definedName>
    <definedName name="rw" localSheetId="3" hidden="1">{#N/A,#N/A,FALSE,"포장2"}</definedName>
    <definedName name="rw" localSheetId="1" hidden="1">{#N/A,#N/A,FALSE,"포장2"}</definedName>
    <definedName name="rw" localSheetId="2" hidden="1">{#N/A,#N/A,FALSE,"포장2"}</definedName>
    <definedName name="rw" localSheetId="4" hidden="1">{#N/A,#N/A,FALSE,"포장2"}</definedName>
    <definedName name="rw" localSheetId="5" hidden="1">{#N/A,#N/A,FALSE,"포장2"}</definedName>
    <definedName name="rw" localSheetId="7" hidden="1">{#N/A,#N/A,FALSE,"포장2"}</definedName>
    <definedName name="rw" localSheetId="9" hidden="1">{#N/A,#N/A,FALSE,"포장2"}</definedName>
    <definedName name="rw" localSheetId="11" hidden="1">{#N/A,#N/A,FALSE,"포장2"}</definedName>
    <definedName name="rw" localSheetId="13" hidden="1">{#N/A,#N/A,FALSE,"포장2"}</definedName>
    <definedName name="rw" hidden="1">{#N/A,#N/A,FALSE,"포장2"}</definedName>
    <definedName name="rwe6vtd" localSheetId="0" hidden="1">{#N/A,#N/A,FALSE,"표지목차"}</definedName>
    <definedName name="rwe6vtd" localSheetId="3" hidden="1">{#N/A,#N/A,FALSE,"표지목차"}</definedName>
    <definedName name="rwe6vtd" localSheetId="1" hidden="1">{#N/A,#N/A,FALSE,"표지목차"}</definedName>
    <definedName name="rwe6vtd" localSheetId="2" hidden="1">{#N/A,#N/A,FALSE,"표지목차"}</definedName>
    <definedName name="rwe6vtd" localSheetId="4" hidden="1">{#N/A,#N/A,FALSE,"표지목차"}</definedName>
    <definedName name="rwe6vtd" localSheetId="5" hidden="1">{#N/A,#N/A,FALSE,"표지목차"}</definedName>
    <definedName name="rwe6vtd" localSheetId="7" hidden="1">{#N/A,#N/A,FALSE,"표지목차"}</definedName>
    <definedName name="rwe6vtd" localSheetId="9" hidden="1">{#N/A,#N/A,FALSE,"표지목차"}</definedName>
    <definedName name="rwe6vtd" localSheetId="11" hidden="1">{#N/A,#N/A,FALSE,"표지목차"}</definedName>
    <definedName name="rwe6vtd" localSheetId="13" hidden="1">{#N/A,#N/A,FALSE,"표지목차"}</definedName>
    <definedName name="rwe6vtd" hidden="1">{#N/A,#N/A,FALSE,"표지목차"}</definedName>
    <definedName name="ryescerfwe" localSheetId="0" hidden="1">{#N/A,#N/A,FALSE,"부대2"}</definedName>
    <definedName name="ryescerfwe" localSheetId="3" hidden="1">{#N/A,#N/A,FALSE,"부대2"}</definedName>
    <definedName name="ryescerfwe" localSheetId="1" hidden="1">{#N/A,#N/A,FALSE,"부대2"}</definedName>
    <definedName name="ryescerfwe" localSheetId="2" hidden="1">{#N/A,#N/A,FALSE,"부대2"}</definedName>
    <definedName name="ryescerfwe" localSheetId="4" hidden="1">{#N/A,#N/A,FALSE,"부대2"}</definedName>
    <definedName name="ryescerfwe" localSheetId="5" hidden="1">{#N/A,#N/A,FALSE,"부대2"}</definedName>
    <definedName name="ryescerfwe" localSheetId="7" hidden="1">{#N/A,#N/A,FALSE,"부대2"}</definedName>
    <definedName name="ryescerfwe" localSheetId="9" hidden="1">{#N/A,#N/A,FALSE,"부대2"}</definedName>
    <definedName name="ryescerfwe" localSheetId="11" hidden="1">{#N/A,#N/A,FALSE,"부대2"}</definedName>
    <definedName name="ryescerfwe" localSheetId="13" hidden="1">{#N/A,#N/A,FALSE,"부대2"}</definedName>
    <definedName name="ryescerfwe" hidden="1">{#N/A,#N/A,FALSE,"부대2"}</definedName>
    <definedName name="sasasa" localSheetId="0" hidden="1">{#N/A,#N/A,FALSE,"속도"}</definedName>
    <definedName name="sasasa" localSheetId="3" hidden="1">{#N/A,#N/A,FALSE,"속도"}</definedName>
    <definedName name="sasasa" localSheetId="1" hidden="1">{#N/A,#N/A,FALSE,"속도"}</definedName>
    <definedName name="sasasa" localSheetId="2" hidden="1">{#N/A,#N/A,FALSE,"속도"}</definedName>
    <definedName name="sasasa" localSheetId="4" hidden="1">{#N/A,#N/A,FALSE,"속도"}</definedName>
    <definedName name="sasasa" localSheetId="5" hidden="1">{#N/A,#N/A,FALSE,"속도"}</definedName>
    <definedName name="sasasa" localSheetId="7" hidden="1">{#N/A,#N/A,FALSE,"속도"}</definedName>
    <definedName name="sasasa" localSheetId="9" hidden="1">{#N/A,#N/A,FALSE,"속도"}</definedName>
    <definedName name="sasasa" localSheetId="11" hidden="1">{#N/A,#N/A,FALSE,"속도"}</definedName>
    <definedName name="sasasa" localSheetId="13" hidden="1">{#N/A,#N/A,FALSE,"속도"}</definedName>
    <definedName name="sasasa" hidden="1">{#N/A,#N/A,FALSE,"속도"}</definedName>
    <definedName name="SDCFG\" localSheetId="0" hidden="1">{#N/A,#N/A,FALSE,"운반시간"}</definedName>
    <definedName name="SDCFG\" localSheetId="3" hidden="1">{#N/A,#N/A,FALSE,"운반시간"}</definedName>
    <definedName name="SDCFG\" localSheetId="1" hidden="1">{#N/A,#N/A,FALSE,"운반시간"}</definedName>
    <definedName name="SDCFG\" localSheetId="2" hidden="1">{#N/A,#N/A,FALSE,"운반시간"}</definedName>
    <definedName name="SDCFG\" localSheetId="4" hidden="1">{#N/A,#N/A,FALSE,"운반시간"}</definedName>
    <definedName name="SDCFG\" localSheetId="5" hidden="1">{#N/A,#N/A,FALSE,"운반시간"}</definedName>
    <definedName name="SDCFG\" localSheetId="7" hidden="1">{#N/A,#N/A,FALSE,"운반시간"}</definedName>
    <definedName name="SDCFG\" localSheetId="9" hidden="1">{#N/A,#N/A,FALSE,"운반시간"}</definedName>
    <definedName name="SDCFG\" localSheetId="11" hidden="1">{#N/A,#N/A,FALSE,"운반시간"}</definedName>
    <definedName name="SDCFG\" localSheetId="13" hidden="1">{#N/A,#N/A,FALSE,"운반시간"}</definedName>
    <definedName name="SDCFG\" hidden="1">{#N/A,#N/A,FALSE,"운반시간"}</definedName>
    <definedName name="SDDFD" localSheetId="0" hidden="1">{#N/A,#N/A,FALSE,"배수1"}</definedName>
    <definedName name="SDDFD" localSheetId="3" hidden="1">{#N/A,#N/A,FALSE,"배수1"}</definedName>
    <definedName name="SDDFD" localSheetId="1" hidden="1">{#N/A,#N/A,FALSE,"배수1"}</definedName>
    <definedName name="SDDFD" localSheetId="2" hidden="1">{#N/A,#N/A,FALSE,"배수1"}</definedName>
    <definedName name="SDDFD" localSheetId="4" hidden="1">{#N/A,#N/A,FALSE,"배수1"}</definedName>
    <definedName name="SDDFD" localSheetId="5" hidden="1">{#N/A,#N/A,FALSE,"배수1"}</definedName>
    <definedName name="SDDFD" localSheetId="7" hidden="1">{#N/A,#N/A,FALSE,"배수1"}</definedName>
    <definedName name="SDDFD" localSheetId="9" hidden="1">{#N/A,#N/A,FALSE,"배수1"}</definedName>
    <definedName name="SDDFD" localSheetId="11" hidden="1">{#N/A,#N/A,FALSE,"배수1"}</definedName>
    <definedName name="SDDFD" localSheetId="13" hidden="1">{#N/A,#N/A,FALSE,"배수1"}</definedName>
    <definedName name="SDDFD" hidden="1">{#N/A,#N/A,FALSE,"배수1"}</definedName>
    <definedName name="SDF" localSheetId="0" hidden="1">{#N/A,#N/A,FALSE,"혼합골재"}</definedName>
    <definedName name="SDF" localSheetId="3" hidden="1">{#N/A,#N/A,FALSE,"혼합골재"}</definedName>
    <definedName name="SDF" localSheetId="1" hidden="1">{#N/A,#N/A,FALSE,"혼합골재"}</definedName>
    <definedName name="SDF" localSheetId="2" hidden="1">{#N/A,#N/A,FALSE,"혼합골재"}</definedName>
    <definedName name="SDF" localSheetId="4" hidden="1">{#N/A,#N/A,FALSE,"혼합골재"}</definedName>
    <definedName name="SDF" localSheetId="5" hidden="1">{#N/A,#N/A,FALSE,"혼합골재"}</definedName>
    <definedName name="SDF" localSheetId="7" hidden="1">{#N/A,#N/A,FALSE,"혼합골재"}</definedName>
    <definedName name="SDF" localSheetId="9" hidden="1">{#N/A,#N/A,FALSE,"혼합골재"}</definedName>
    <definedName name="SDF" localSheetId="11" hidden="1">{#N/A,#N/A,FALSE,"혼합골재"}</definedName>
    <definedName name="SDF" localSheetId="13" hidden="1">{#N/A,#N/A,FALSE,"혼합골재"}</definedName>
    <definedName name="SDF" hidden="1">{#N/A,#N/A,FALSE,"혼합골재"}</definedName>
    <definedName name="SDFDFD" localSheetId="0" hidden="1">{#N/A,#N/A,FALSE,"운반시간"}</definedName>
    <definedName name="SDFDFD" localSheetId="3" hidden="1">{#N/A,#N/A,FALSE,"운반시간"}</definedName>
    <definedName name="SDFDFD" localSheetId="1" hidden="1">{#N/A,#N/A,FALSE,"운반시간"}</definedName>
    <definedName name="SDFDFD" localSheetId="2" hidden="1">{#N/A,#N/A,FALSE,"운반시간"}</definedName>
    <definedName name="SDFDFD" localSheetId="4" hidden="1">{#N/A,#N/A,FALSE,"운반시간"}</definedName>
    <definedName name="SDFDFD" localSheetId="5" hidden="1">{#N/A,#N/A,FALSE,"운반시간"}</definedName>
    <definedName name="SDFDFD" localSheetId="7" hidden="1">{#N/A,#N/A,FALSE,"운반시간"}</definedName>
    <definedName name="SDFDFD" localSheetId="9" hidden="1">{#N/A,#N/A,FALSE,"운반시간"}</definedName>
    <definedName name="SDFDFD" localSheetId="11" hidden="1">{#N/A,#N/A,FALSE,"운반시간"}</definedName>
    <definedName name="SDFDFD" localSheetId="13" hidden="1">{#N/A,#N/A,FALSE,"운반시간"}</definedName>
    <definedName name="SDFDFD" hidden="1">{#N/A,#N/A,FALSE,"운반시간"}</definedName>
    <definedName name="sdghdsfg" localSheetId="0" hidden="1">{#N/A,#N/A,FALSE,"2~8번"}</definedName>
    <definedName name="sdghdsfg" localSheetId="3" hidden="1">{#N/A,#N/A,FALSE,"2~8번"}</definedName>
    <definedName name="sdghdsfg" localSheetId="1" hidden="1">{#N/A,#N/A,FALSE,"2~8번"}</definedName>
    <definedName name="sdghdsfg" localSheetId="2" hidden="1">{#N/A,#N/A,FALSE,"2~8번"}</definedName>
    <definedName name="sdghdsfg" localSheetId="4" hidden="1">{#N/A,#N/A,FALSE,"2~8번"}</definedName>
    <definedName name="sdghdsfg" localSheetId="5" hidden="1">{#N/A,#N/A,FALSE,"2~8번"}</definedName>
    <definedName name="sdghdsfg" localSheetId="7" hidden="1">{#N/A,#N/A,FALSE,"2~8번"}</definedName>
    <definedName name="sdghdsfg" localSheetId="9" hidden="1">{#N/A,#N/A,FALSE,"2~8번"}</definedName>
    <definedName name="sdghdsfg" localSheetId="11" hidden="1">{#N/A,#N/A,FALSE,"2~8번"}</definedName>
    <definedName name="sdghdsfg" localSheetId="13" hidden="1">{#N/A,#N/A,FALSE,"2~8번"}</definedName>
    <definedName name="sdghdsfg" hidden="1">{#N/A,#N/A,FALSE,"2~8번"}</definedName>
    <definedName name="SDS" localSheetId="0" hidden="1">{#N/A,#N/A,FALSE,"2~8번"}</definedName>
    <definedName name="SDS" localSheetId="3" hidden="1">{#N/A,#N/A,FALSE,"2~8번"}</definedName>
    <definedName name="SDS" localSheetId="1" hidden="1">{#N/A,#N/A,FALSE,"2~8번"}</definedName>
    <definedName name="SDS" localSheetId="2" hidden="1">{#N/A,#N/A,FALSE,"2~8번"}</definedName>
    <definedName name="SDS" localSheetId="4" hidden="1">{#N/A,#N/A,FALSE,"2~8번"}</definedName>
    <definedName name="SDS" localSheetId="5" hidden="1">{#N/A,#N/A,FALSE,"2~8번"}</definedName>
    <definedName name="SDS" localSheetId="7" hidden="1">{#N/A,#N/A,FALSE,"2~8번"}</definedName>
    <definedName name="SDS" localSheetId="9" hidden="1">{#N/A,#N/A,FALSE,"2~8번"}</definedName>
    <definedName name="SDS" localSheetId="11" hidden="1">{#N/A,#N/A,FALSE,"2~8번"}</definedName>
    <definedName name="SDS" localSheetId="13" hidden="1">{#N/A,#N/A,FALSE,"2~8번"}</definedName>
    <definedName name="SDS" hidden="1">{#N/A,#N/A,FALSE,"2~8번"}</definedName>
    <definedName name="sdsdddd" localSheetId="0" hidden="1">{#N/A,#N/A,FALSE,"토공2"}</definedName>
    <definedName name="sdsdddd" localSheetId="3" hidden="1">{#N/A,#N/A,FALSE,"토공2"}</definedName>
    <definedName name="sdsdddd" localSheetId="1" hidden="1">{#N/A,#N/A,FALSE,"토공2"}</definedName>
    <definedName name="sdsdddd" localSheetId="2" hidden="1">{#N/A,#N/A,FALSE,"토공2"}</definedName>
    <definedName name="sdsdddd" localSheetId="4" hidden="1">{#N/A,#N/A,FALSE,"토공2"}</definedName>
    <definedName name="sdsdddd" localSheetId="5" hidden="1">{#N/A,#N/A,FALSE,"토공2"}</definedName>
    <definedName name="sdsdddd" localSheetId="7" hidden="1">{#N/A,#N/A,FALSE,"토공2"}</definedName>
    <definedName name="sdsdddd" localSheetId="9" hidden="1">{#N/A,#N/A,FALSE,"토공2"}</definedName>
    <definedName name="sdsdddd" localSheetId="11" hidden="1">{#N/A,#N/A,FALSE,"토공2"}</definedName>
    <definedName name="sdsdddd" localSheetId="13" hidden="1">{#N/A,#N/A,FALSE,"토공2"}</definedName>
    <definedName name="sdsdddd" hidden="1">{#N/A,#N/A,FALSE,"토공2"}</definedName>
    <definedName name="sfggf" localSheetId="0" hidden="1">{#N/A,#N/A,FALSE,"배수1"}</definedName>
    <definedName name="sfggf" localSheetId="3" hidden="1">{#N/A,#N/A,FALSE,"배수1"}</definedName>
    <definedName name="sfggf" localSheetId="1" hidden="1">{#N/A,#N/A,FALSE,"배수1"}</definedName>
    <definedName name="sfggf" localSheetId="2" hidden="1">{#N/A,#N/A,FALSE,"배수1"}</definedName>
    <definedName name="sfggf" localSheetId="4" hidden="1">{#N/A,#N/A,FALSE,"배수1"}</definedName>
    <definedName name="sfggf" localSheetId="5" hidden="1">{#N/A,#N/A,FALSE,"배수1"}</definedName>
    <definedName name="sfggf" localSheetId="7" hidden="1">{#N/A,#N/A,FALSE,"배수1"}</definedName>
    <definedName name="sfggf" localSheetId="9" hidden="1">{#N/A,#N/A,FALSE,"배수1"}</definedName>
    <definedName name="sfggf" localSheetId="11" hidden="1">{#N/A,#N/A,FALSE,"배수1"}</definedName>
    <definedName name="sfggf" localSheetId="13" hidden="1">{#N/A,#N/A,FALSE,"배수1"}</definedName>
    <definedName name="sfggf" hidden="1">{#N/A,#N/A,FALSE,"배수1"}</definedName>
    <definedName name="sfgs" localSheetId="0" hidden="1">{#N/A,#N/A,FALSE,"운반시간"}</definedName>
    <definedName name="sfgs" localSheetId="3" hidden="1">{#N/A,#N/A,FALSE,"운반시간"}</definedName>
    <definedName name="sfgs" localSheetId="1" hidden="1">{#N/A,#N/A,FALSE,"운반시간"}</definedName>
    <definedName name="sfgs" localSheetId="2" hidden="1">{#N/A,#N/A,FALSE,"운반시간"}</definedName>
    <definedName name="sfgs" localSheetId="4" hidden="1">{#N/A,#N/A,FALSE,"운반시간"}</definedName>
    <definedName name="sfgs" localSheetId="5" hidden="1">{#N/A,#N/A,FALSE,"운반시간"}</definedName>
    <definedName name="sfgs" localSheetId="7" hidden="1">{#N/A,#N/A,FALSE,"운반시간"}</definedName>
    <definedName name="sfgs" localSheetId="9" hidden="1">{#N/A,#N/A,FALSE,"운반시간"}</definedName>
    <definedName name="sfgs" localSheetId="11" hidden="1">{#N/A,#N/A,FALSE,"운반시간"}</definedName>
    <definedName name="sfgs" localSheetId="13" hidden="1">{#N/A,#N/A,FALSE,"운반시간"}</definedName>
    <definedName name="sfgs" hidden="1">{#N/A,#N/A,FALSE,"운반시간"}</definedName>
    <definedName name="sfgsh" localSheetId="0" hidden="1">{#N/A,#N/A,FALSE,"배수1"}</definedName>
    <definedName name="sfgsh" localSheetId="3" hidden="1">{#N/A,#N/A,FALSE,"배수1"}</definedName>
    <definedName name="sfgsh" localSheetId="1" hidden="1">{#N/A,#N/A,FALSE,"배수1"}</definedName>
    <definedName name="sfgsh" localSheetId="2" hidden="1">{#N/A,#N/A,FALSE,"배수1"}</definedName>
    <definedName name="sfgsh" localSheetId="4" hidden="1">{#N/A,#N/A,FALSE,"배수1"}</definedName>
    <definedName name="sfgsh" localSheetId="5" hidden="1">{#N/A,#N/A,FALSE,"배수1"}</definedName>
    <definedName name="sfgsh" localSheetId="7" hidden="1">{#N/A,#N/A,FALSE,"배수1"}</definedName>
    <definedName name="sfgsh" localSheetId="9" hidden="1">{#N/A,#N/A,FALSE,"배수1"}</definedName>
    <definedName name="sfgsh" localSheetId="11" hidden="1">{#N/A,#N/A,FALSE,"배수1"}</definedName>
    <definedName name="sfgsh" localSheetId="13" hidden="1">{#N/A,#N/A,FALSE,"배수1"}</definedName>
    <definedName name="sfgsh" hidden="1">{#N/A,#N/A,FALSE,"배수1"}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ds" localSheetId="0" hidden="1">{#N/A,#N/A,FALSE,"운반시간"}</definedName>
    <definedName name="sgfds" localSheetId="3" hidden="1">{#N/A,#N/A,FALSE,"운반시간"}</definedName>
    <definedName name="sgfds" localSheetId="1" hidden="1">{#N/A,#N/A,FALSE,"운반시간"}</definedName>
    <definedName name="sgfds" localSheetId="2" hidden="1">{#N/A,#N/A,FALSE,"운반시간"}</definedName>
    <definedName name="sgfds" localSheetId="4" hidden="1">{#N/A,#N/A,FALSE,"운반시간"}</definedName>
    <definedName name="sgfds" localSheetId="5" hidden="1">{#N/A,#N/A,FALSE,"운반시간"}</definedName>
    <definedName name="sgfds" localSheetId="7" hidden="1">{#N/A,#N/A,FALSE,"운반시간"}</definedName>
    <definedName name="sgfds" localSheetId="9" hidden="1">{#N/A,#N/A,FALSE,"운반시간"}</definedName>
    <definedName name="sgfds" localSheetId="11" hidden="1">{#N/A,#N/A,FALSE,"운반시간"}</definedName>
    <definedName name="sgfds" localSheetId="13" hidden="1">{#N/A,#N/A,FALSE,"운반시간"}</definedName>
    <definedName name="sgfds" hidden="1">{#N/A,#N/A,FALSE,"운반시간"}</definedName>
    <definedName name="sgfsgsg" localSheetId="0" hidden="1">{#N/A,#N/A,FALSE,"골재소요량";#N/A,#N/A,FALSE,"골재소요량"}</definedName>
    <definedName name="sgfsgsg" localSheetId="3" hidden="1">{#N/A,#N/A,FALSE,"골재소요량";#N/A,#N/A,FALSE,"골재소요량"}</definedName>
    <definedName name="sgfsgsg" localSheetId="1" hidden="1">{#N/A,#N/A,FALSE,"골재소요량";#N/A,#N/A,FALSE,"골재소요량"}</definedName>
    <definedName name="sgfsgsg" localSheetId="2" hidden="1">{#N/A,#N/A,FALSE,"골재소요량";#N/A,#N/A,FALSE,"골재소요량"}</definedName>
    <definedName name="sgfsgsg" localSheetId="4" hidden="1">{#N/A,#N/A,FALSE,"골재소요량";#N/A,#N/A,FALSE,"골재소요량"}</definedName>
    <definedName name="sgfsgsg" localSheetId="5" hidden="1">{#N/A,#N/A,FALSE,"골재소요량";#N/A,#N/A,FALSE,"골재소요량"}</definedName>
    <definedName name="sgfsgsg" localSheetId="7" hidden="1">{#N/A,#N/A,FALSE,"골재소요량";#N/A,#N/A,FALSE,"골재소요량"}</definedName>
    <definedName name="sgfsgsg" localSheetId="9" hidden="1">{#N/A,#N/A,FALSE,"골재소요량";#N/A,#N/A,FALSE,"골재소요량"}</definedName>
    <definedName name="sgfsgsg" localSheetId="11" hidden="1">{#N/A,#N/A,FALSE,"골재소요량";#N/A,#N/A,FALSE,"골재소요량"}</definedName>
    <definedName name="sgfsgsg" localSheetId="13" hidden="1">{#N/A,#N/A,FALSE,"골재소요량";#N/A,#N/A,FALSE,"골재소요량"}</definedName>
    <definedName name="sgfsgsg" hidden="1">{#N/A,#N/A,FALSE,"골재소요량";#N/A,#N/A,FALSE,"골재소요량"}</definedName>
    <definedName name="sheet" localSheetId="0" hidden="1">{#N/A,#N/A,FALSE,"골재소요량";#N/A,#N/A,FALSE,"골재소요량"}</definedName>
    <definedName name="sheet" localSheetId="3" hidden="1">{#N/A,#N/A,FALSE,"골재소요량";#N/A,#N/A,FALSE,"골재소요량"}</definedName>
    <definedName name="sheet" localSheetId="1" hidden="1">{#N/A,#N/A,FALSE,"골재소요량";#N/A,#N/A,FALSE,"골재소요량"}</definedName>
    <definedName name="sheet" localSheetId="2" hidden="1">{#N/A,#N/A,FALSE,"골재소요량";#N/A,#N/A,FALSE,"골재소요량"}</definedName>
    <definedName name="sheet" localSheetId="4" hidden="1">{#N/A,#N/A,FALSE,"골재소요량";#N/A,#N/A,FALSE,"골재소요량"}</definedName>
    <definedName name="sheet" localSheetId="5" hidden="1">{#N/A,#N/A,FALSE,"골재소요량";#N/A,#N/A,FALSE,"골재소요량"}</definedName>
    <definedName name="sheet" localSheetId="7" hidden="1">{#N/A,#N/A,FALSE,"골재소요량";#N/A,#N/A,FALSE,"골재소요량"}</definedName>
    <definedName name="sheet" localSheetId="9" hidden="1">{#N/A,#N/A,FALSE,"골재소요량";#N/A,#N/A,FALSE,"골재소요량"}</definedName>
    <definedName name="sheet" localSheetId="11" hidden="1">{#N/A,#N/A,FALSE,"골재소요량";#N/A,#N/A,FALSE,"골재소요량"}</definedName>
    <definedName name="sheet" localSheetId="13" hidden="1">{#N/A,#N/A,FALSE,"골재소요량";#N/A,#N/A,FALSE,"골재소요량"}</definedName>
    <definedName name="sheet" hidden="1">{#N/A,#N/A,FALSE,"골재소요량";#N/A,#N/A,FALSE,"골재소요량"}</definedName>
    <definedName name="solver_adj" localSheetId="0" hidden="1">#REF!,#REF!</definedName>
    <definedName name="solver_adj" localSheetId="3" hidden="1">#REF!,#REF!</definedName>
    <definedName name="solver_adj" localSheetId="1" hidden="1">#REF!,#REF!</definedName>
    <definedName name="solver_adj" localSheetId="2" hidden="1">#REF!,#REF!</definedName>
    <definedName name="solver_adj" localSheetId="6" hidden="1">#REF!,#REF!</definedName>
    <definedName name="solver_adj" localSheetId="4" hidden="1">#REF!,#REF!</definedName>
    <definedName name="solver_adj" localSheetId="5" hidden="1">#REF!,#REF!</definedName>
    <definedName name="solver_adj" localSheetId="8" hidden="1">#REF!,#REF!</definedName>
    <definedName name="solver_adj" localSheetId="10" hidden="1">#REF!,#REF!</definedName>
    <definedName name="solver_adj" localSheetId="12" hidden="1">#REF!,#REF!</definedName>
    <definedName name="solver_adj" localSheetId="9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0" hidden="1">#REF!</definedName>
    <definedName name="solver_opt" localSheetId="3" hidden="1">#REF!</definedName>
    <definedName name="solver_opt" localSheetId="1" hidden="1">#REF!</definedName>
    <definedName name="solver_opt" localSheetId="2" hidden="1">#REF!</definedName>
    <definedName name="solver_opt" localSheetId="6" hidden="1">#REF!</definedName>
    <definedName name="solver_opt" localSheetId="4" hidden="1">#REF!</definedName>
    <definedName name="solver_opt" localSheetId="5" hidden="1">#REF!</definedName>
    <definedName name="solver_opt" localSheetId="8" hidden="1">#REF!</definedName>
    <definedName name="solver_opt" localSheetId="10" hidden="1">#REF!</definedName>
    <definedName name="solver_opt" localSheetId="12" hidden="1">#REF!</definedName>
    <definedName name="solver_opt" localSheetId="9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0" hidden="1">#REF!,#REF!</definedName>
    <definedName name="solver_tmp" localSheetId="3" hidden="1">#REF!,#REF!</definedName>
    <definedName name="solver_tmp" localSheetId="1" hidden="1">#REF!,#REF!</definedName>
    <definedName name="solver_tmp" localSheetId="2" hidden="1">#REF!,#REF!</definedName>
    <definedName name="solver_tmp" localSheetId="6" hidden="1">#REF!,#REF!</definedName>
    <definedName name="solver_tmp" localSheetId="4" hidden="1">#REF!,#REF!</definedName>
    <definedName name="solver_tmp" localSheetId="5" hidden="1">#REF!,#REF!</definedName>
    <definedName name="solver_tmp" localSheetId="8" hidden="1">#REF!,#REF!</definedName>
    <definedName name="solver_tmp" localSheetId="10" hidden="1">#REF!,#REF!</definedName>
    <definedName name="solver_tmp" localSheetId="12" hidden="1">#REF!,#REF!</definedName>
    <definedName name="solver_tmp" localSheetId="9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ort" localSheetId="0" hidden="1">'[10]자재 집계표'!#REF!</definedName>
    <definedName name="sort" localSheetId="3" hidden="1">'[10]자재 집계표'!#REF!</definedName>
    <definedName name="sort" localSheetId="1" hidden="1">'[10]자재 집계표'!#REF!</definedName>
    <definedName name="sort" localSheetId="2" hidden="1">'[10]자재 집계표'!#REF!</definedName>
    <definedName name="sort" localSheetId="6" hidden="1">'[10]자재 집계표'!#REF!</definedName>
    <definedName name="sort" localSheetId="4" hidden="1">'[10]자재 집계표'!#REF!</definedName>
    <definedName name="sort" localSheetId="5" hidden="1">'[10]자재 집계표'!#REF!</definedName>
    <definedName name="sort" localSheetId="8" hidden="1">'[10]자재 집계표'!#REF!</definedName>
    <definedName name="sort" localSheetId="10" hidden="1">'[10]자재 집계표'!#REF!</definedName>
    <definedName name="sort" localSheetId="12" hidden="1">'[10]자재 집계표'!#REF!</definedName>
    <definedName name="sort" localSheetId="9" hidden="1">'[10]자재 집계표'!#REF!</definedName>
    <definedName name="sort" hidden="1">'[10]자재 집계표'!#REF!</definedName>
    <definedName name="sssss" localSheetId="0" hidden="1">{#N/A,#N/A,FALSE,"운반시간"}</definedName>
    <definedName name="sssss" localSheetId="3" hidden="1">{#N/A,#N/A,FALSE,"운반시간"}</definedName>
    <definedName name="sssss" localSheetId="1" hidden="1">{#N/A,#N/A,FALSE,"운반시간"}</definedName>
    <definedName name="sssss" localSheetId="2" hidden="1">{#N/A,#N/A,FALSE,"운반시간"}</definedName>
    <definedName name="sssss" localSheetId="4" hidden="1">{#N/A,#N/A,FALSE,"운반시간"}</definedName>
    <definedName name="sssss" localSheetId="5" hidden="1">{#N/A,#N/A,FALSE,"운반시간"}</definedName>
    <definedName name="sssss" localSheetId="7" hidden="1">{#N/A,#N/A,FALSE,"운반시간"}</definedName>
    <definedName name="sssss" localSheetId="9" hidden="1">{#N/A,#N/A,FALSE,"운반시간"}</definedName>
    <definedName name="sssss" localSheetId="11" hidden="1">{#N/A,#N/A,FALSE,"운반시간"}</definedName>
    <definedName name="sssss" localSheetId="13" hidden="1">{#N/A,#N/A,FALSE,"운반시간"}</definedName>
    <definedName name="sssss" hidden="1">{#N/A,#N/A,FALSE,"운반시간"}</definedName>
    <definedName name="sssssssssssss" localSheetId="0" hidden="1">{#N/A,#N/A,FALSE,"단가표지"}</definedName>
    <definedName name="sssssssssssss" localSheetId="3" hidden="1">{#N/A,#N/A,FALSE,"단가표지"}</definedName>
    <definedName name="sssssssssssss" localSheetId="1" hidden="1">{#N/A,#N/A,FALSE,"단가표지"}</definedName>
    <definedName name="sssssssssssss" localSheetId="2" hidden="1">{#N/A,#N/A,FALSE,"단가표지"}</definedName>
    <definedName name="sssssssssssss" localSheetId="4" hidden="1">{#N/A,#N/A,FALSE,"단가표지"}</definedName>
    <definedName name="sssssssssssss" localSheetId="5" hidden="1">{#N/A,#N/A,FALSE,"단가표지"}</definedName>
    <definedName name="sssssssssssss" localSheetId="7" hidden="1">{#N/A,#N/A,FALSE,"단가표지"}</definedName>
    <definedName name="sssssssssssss" localSheetId="9" hidden="1">{#N/A,#N/A,FALSE,"단가표지"}</definedName>
    <definedName name="sssssssssssss" localSheetId="11" hidden="1">{#N/A,#N/A,FALSE,"단가표지"}</definedName>
    <definedName name="sssssssssssss" localSheetId="13" hidden="1">{#N/A,#N/A,FALSE,"단가표지"}</definedName>
    <definedName name="sssssssssssss" hidden="1">{#N/A,#N/A,FALSE,"단가표지"}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YHFDGFD" localSheetId="0" hidden="1">{#N/A,#N/A,FALSE,"배수2"}</definedName>
    <definedName name="TYHFDGFD" localSheetId="3" hidden="1">{#N/A,#N/A,FALSE,"배수2"}</definedName>
    <definedName name="TYHFDGFD" localSheetId="1" hidden="1">{#N/A,#N/A,FALSE,"배수2"}</definedName>
    <definedName name="TYHFDGFD" localSheetId="2" hidden="1">{#N/A,#N/A,FALSE,"배수2"}</definedName>
    <definedName name="TYHFDGFD" localSheetId="4" hidden="1">{#N/A,#N/A,FALSE,"배수2"}</definedName>
    <definedName name="TYHFDGFD" localSheetId="5" hidden="1">{#N/A,#N/A,FALSE,"배수2"}</definedName>
    <definedName name="TYHFDGFD" localSheetId="7" hidden="1">{#N/A,#N/A,FALSE,"배수2"}</definedName>
    <definedName name="TYHFDGFD" localSheetId="9" hidden="1">{#N/A,#N/A,FALSE,"배수2"}</definedName>
    <definedName name="TYHFDGFD" localSheetId="11" hidden="1">{#N/A,#N/A,FALSE,"배수2"}</definedName>
    <definedName name="TYHFDGFD" localSheetId="13" hidden="1">{#N/A,#N/A,FALSE,"배수2"}</definedName>
    <definedName name="TYHFDGFD" hidden="1">{#N/A,#N/A,FALSE,"배수2"}</definedName>
    <definedName name="tytju4tewete" localSheetId="0" hidden="1">{#N/A,#N/A,FALSE,"속도"}</definedName>
    <definedName name="tytju4tewete" localSheetId="3" hidden="1">{#N/A,#N/A,FALSE,"속도"}</definedName>
    <definedName name="tytju4tewete" localSheetId="1" hidden="1">{#N/A,#N/A,FALSE,"속도"}</definedName>
    <definedName name="tytju4tewete" localSheetId="2" hidden="1">{#N/A,#N/A,FALSE,"속도"}</definedName>
    <definedName name="tytju4tewete" localSheetId="4" hidden="1">{#N/A,#N/A,FALSE,"속도"}</definedName>
    <definedName name="tytju4tewete" localSheetId="5" hidden="1">{#N/A,#N/A,FALSE,"속도"}</definedName>
    <definedName name="tytju4tewete" localSheetId="7" hidden="1">{#N/A,#N/A,FALSE,"속도"}</definedName>
    <definedName name="tytju4tewete" localSheetId="9" hidden="1">{#N/A,#N/A,FALSE,"속도"}</definedName>
    <definedName name="tytju4tewete" localSheetId="11" hidden="1">{#N/A,#N/A,FALSE,"속도"}</definedName>
    <definedName name="tytju4tewete" localSheetId="13" hidden="1">{#N/A,#N/A,FALSE,"속도"}</definedName>
    <definedName name="tytju4tewete" hidden="1">{#N/A,#N/A,FALSE,"속도"}</definedName>
    <definedName name="uhio8ou" localSheetId="0" hidden="1">{#N/A,#N/A,FALSE,"포장2"}</definedName>
    <definedName name="uhio8ou" localSheetId="3" hidden="1">{#N/A,#N/A,FALSE,"포장2"}</definedName>
    <definedName name="uhio8ou" localSheetId="1" hidden="1">{#N/A,#N/A,FALSE,"포장2"}</definedName>
    <definedName name="uhio8ou" localSheetId="2" hidden="1">{#N/A,#N/A,FALSE,"포장2"}</definedName>
    <definedName name="uhio8ou" localSheetId="4" hidden="1">{#N/A,#N/A,FALSE,"포장2"}</definedName>
    <definedName name="uhio8ou" localSheetId="5" hidden="1">{#N/A,#N/A,FALSE,"포장2"}</definedName>
    <definedName name="uhio8ou" localSheetId="7" hidden="1">{#N/A,#N/A,FALSE,"포장2"}</definedName>
    <definedName name="uhio8ou" localSheetId="9" hidden="1">{#N/A,#N/A,FALSE,"포장2"}</definedName>
    <definedName name="uhio8ou" localSheetId="11" hidden="1">{#N/A,#N/A,FALSE,"포장2"}</definedName>
    <definedName name="uhio8ou" localSheetId="13" hidden="1">{#N/A,#N/A,FALSE,"포장2"}</definedName>
    <definedName name="uhio8ou" hidden="1">{#N/A,#N/A,FALSE,"포장2"}</definedName>
    <definedName name="uiok" localSheetId="0" hidden="1">{#N/A,#N/A,FALSE,"표지목차"}</definedName>
    <definedName name="uiok" localSheetId="3" hidden="1">{#N/A,#N/A,FALSE,"표지목차"}</definedName>
    <definedName name="uiok" localSheetId="1" hidden="1">{#N/A,#N/A,FALSE,"표지목차"}</definedName>
    <definedName name="uiok" localSheetId="2" hidden="1">{#N/A,#N/A,FALSE,"표지목차"}</definedName>
    <definedName name="uiok" localSheetId="4" hidden="1">{#N/A,#N/A,FALSE,"표지목차"}</definedName>
    <definedName name="uiok" localSheetId="5" hidden="1">{#N/A,#N/A,FALSE,"표지목차"}</definedName>
    <definedName name="uiok" localSheetId="7" hidden="1">{#N/A,#N/A,FALSE,"표지목차"}</definedName>
    <definedName name="uiok" localSheetId="9" hidden="1">{#N/A,#N/A,FALSE,"표지목차"}</definedName>
    <definedName name="uiok" localSheetId="11" hidden="1">{#N/A,#N/A,FALSE,"표지목차"}</definedName>
    <definedName name="uiok" localSheetId="13" hidden="1">{#N/A,#N/A,FALSE,"표지목차"}</definedName>
    <definedName name="uiok" hidden="1">{#N/A,#N/A,FALSE,"표지목차"}</definedName>
    <definedName name="ujk" localSheetId="0" hidden="1">{#N/A,#N/A,FALSE,"운반시간"}</definedName>
    <definedName name="ujk" localSheetId="3" hidden="1">{#N/A,#N/A,FALSE,"운반시간"}</definedName>
    <definedName name="ujk" localSheetId="1" hidden="1">{#N/A,#N/A,FALSE,"운반시간"}</definedName>
    <definedName name="ujk" localSheetId="2" hidden="1">{#N/A,#N/A,FALSE,"운반시간"}</definedName>
    <definedName name="ujk" localSheetId="4" hidden="1">{#N/A,#N/A,FALSE,"운반시간"}</definedName>
    <definedName name="ujk" localSheetId="5" hidden="1">{#N/A,#N/A,FALSE,"운반시간"}</definedName>
    <definedName name="ujk" localSheetId="7" hidden="1">{#N/A,#N/A,FALSE,"운반시간"}</definedName>
    <definedName name="ujk" localSheetId="9" hidden="1">{#N/A,#N/A,FALSE,"운반시간"}</definedName>
    <definedName name="ujk" localSheetId="11" hidden="1">{#N/A,#N/A,FALSE,"운반시간"}</definedName>
    <definedName name="ujk" localSheetId="13" hidden="1">{#N/A,#N/A,FALSE,"운반시간"}</definedName>
    <definedName name="ujk" hidden="1">{#N/A,#N/A,FALSE,"운반시간"}</definedName>
    <definedName name="uoi8p" localSheetId="0" hidden="1">{#N/A,#N/A,FALSE,"운반시간"}</definedName>
    <definedName name="uoi8p" localSheetId="3" hidden="1">{#N/A,#N/A,FALSE,"운반시간"}</definedName>
    <definedName name="uoi8p" localSheetId="1" hidden="1">{#N/A,#N/A,FALSE,"운반시간"}</definedName>
    <definedName name="uoi8p" localSheetId="2" hidden="1">{#N/A,#N/A,FALSE,"운반시간"}</definedName>
    <definedName name="uoi8p" localSheetId="4" hidden="1">{#N/A,#N/A,FALSE,"운반시간"}</definedName>
    <definedName name="uoi8p" localSheetId="5" hidden="1">{#N/A,#N/A,FALSE,"운반시간"}</definedName>
    <definedName name="uoi8p" localSheetId="7" hidden="1">{#N/A,#N/A,FALSE,"운반시간"}</definedName>
    <definedName name="uoi8p" localSheetId="9" hidden="1">{#N/A,#N/A,FALSE,"운반시간"}</definedName>
    <definedName name="uoi8p" localSheetId="11" hidden="1">{#N/A,#N/A,FALSE,"운반시간"}</definedName>
    <definedName name="uoi8p" localSheetId="13" hidden="1">{#N/A,#N/A,FALSE,"운반시간"}</definedName>
    <definedName name="uoi8p" hidden="1">{#N/A,#N/A,FALSE,"운반시간"}</definedName>
    <definedName name="uoi8u" localSheetId="0" hidden="1">{#N/A,#N/A,FALSE,"토공2"}</definedName>
    <definedName name="uoi8u" localSheetId="3" hidden="1">{#N/A,#N/A,FALSE,"토공2"}</definedName>
    <definedName name="uoi8u" localSheetId="1" hidden="1">{#N/A,#N/A,FALSE,"토공2"}</definedName>
    <definedName name="uoi8u" localSheetId="2" hidden="1">{#N/A,#N/A,FALSE,"토공2"}</definedName>
    <definedName name="uoi8u" localSheetId="4" hidden="1">{#N/A,#N/A,FALSE,"토공2"}</definedName>
    <definedName name="uoi8u" localSheetId="5" hidden="1">{#N/A,#N/A,FALSE,"토공2"}</definedName>
    <definedName name="uoi8u" localSheetId="7" hidden="1">{#N/A,#N/A,FALSE,"토공2"}</definedName>
    <definedName name="uoi8u" localSheetId="9" hidden="1">{#N/A,#N/A,FALSE,"토공2"}</definedName>
    <definedName name="uoi8u" localSheetId="11" hidden="1">{#N/A,#N/A,FALSE,"토공2"}</definedName>
    <definedName name="uoi8u" localSheetId="13" hidden="1">{#N/A,#N/A,FALSE,"토공2"}</definedName>
    <definedName name="uoi8u" hidden="1">{#N/A,#N/A,FALSE,"토공2"}</definedName>
    <definedName name="uoio" localSheetId="0" hidden="1">{#N/A,#N/A,FALSE,"포장1";#N/A,#N/A,FALSE,"포장1"}</definedName>
    <definedName name="uoio" localSheetId="3" hidden="1">{#N/A,#N/A,FALSE,"포장1";#N/A,#N/A,FALSE,"포장1"}</definedName>
    <definedName name="uoio" localSheetId="1" hidden="1">{#N/A,#N/A,FALSE,"포장1";#N/A,#N/A,FALSE,"포장1"}</definedName>
    <definedName name="uoio" localSheetId="2" hidden="1">{#N/A,#N/A,FALSE,"포장1";#N/A,#N/A,FALSE,"포장1"}</definedName>
    <definedName name="uoio" localSheetId="4" hidden="1">{#N/A,#N/A,FALSE,"포장1";#N/A,#N/A,FALSE,"포장1"}</definedName>
    <definedName name="uoio" localSheetId="5" hidden="1">{#N/A,#N/A,FALSE,"포장1";#N/A,#N/A,FALSE,"포장1"}</definedName>
    <definedName name="uoio" localSheetId="7" hidden="1">{#N/A,#N/A,FALSE,"포장1";#N/A,#N/A,FALSE,"포장1"}</definedName>
    <definedName name="uoio" localSheetId="9" hidden="1">{#N/A,#N/A,FALSE,"포장1";#N/A,#N/A,FALSE,"포장1"}</definedName>
    <definedName name="uoio" localSheetId="11" hidden="1">{#N/A,#N/A,FALSE,"포장1";#N/A,#N/A,FALSE,"포장1"}</definedName>
    <definedName name="uoio" localSheetId="13" hidden="1">{#N/A,#N/A,FALSE,"포장1";#N/A,#N/A,FALSE,"포장1"}</definedName>
    <definedName name="uoio" hidden="1">{#N/A,#N/A,FALSE,"포장1";#N/A,#N/A,FALSE,"포장1"}</definedName>
    <definedName name="uoiup" localSheetId="0" hidden="1">{#N/A,#N/A,FALSE,"구조1"}</definedName>
    <definedName name="uoiup" localSheetId="3" hidden="1">{#N/A,#N/A,FALSE,"구조1"}</definedName>
    <definedName name="uoiup" localSheetId="1" hidden="1">{#N/A,#N/A,FALSE,"구조1"}</definedName>
    <definedName name="uoiup" localSheetId="2" hidden="1">{#N/A,#N/A,FALSE,"구조1"}</definedName>
    <definedName name="uoiup" localSheetId="4" hidden="1">{#N/A,#N/A,FALSE,"구조1"}</definedName>
    <definedName name="uoiup" localSheetId="5" hidden="1">{#N/A,#N/A,FALSE,"구조1"}</definedName>
    <definedName name="uoiup" localSheetId="7" hidden="1">{#N/A,#N/A,FALSE,"구조1"}</definedName>
    <definedName name="uoiup" localSheetId="9" hidden="1">{#N/A,#N/A,FALSE,"구조1"}</definedName>
    <definedName name="uoiup" localSheetId="11" hidden="1">{#N/A,#N/A,FALSE,"구조1"}</definedName>
    <definedName name="uoiup" localSheetId="13" hidden="1">{#N/A,#N/A,FALSE,"구조1"}</definedName>
    <definedName name="uoiup" hidden="1">{#N/A,#N/A,FALSE,"구조1"}</definedName>
    <definedName name="uyjesc" localSheetId="0" hidden="1">{#N/A,#N/A,FALSE,"포장1";#N/A,#N/A,FALSE,"포장1"}</definedName>
    <definedName name="uyjesc" localSheetId="3" hidden="1">{#N/A,#N/A,FALSE,"포장1";#N/A,#N/A,FALSE,"포장1"}</definedName>
    <definedName name="uyjesc" localSheetId="1" hidden="1">{#N/A,#N/A,FALSE,"포장1";#N/A,#N/A,FALSE,"포장1"}</definedName>
    <definedName name="uyjesc" localSheetId="2" hidden="1">{#N/A,#N/A,FALSE,"포장1";#N/A,#N/A,FALSE,"포장1"}</definedName>
    <definedName name="uyjesc" localSheetId="4" hidden="1">{#N/A,#N/A,FALSE,"포장1";#N/A,#N/A,FALSE,"포장1"}</definedName>
    <definedName name="uyjesc" localSheetId="5" hidden="1">{#N/A,#N/A,FALSE,"포장1";#N/A,#N/A,FALSE,"포장1"}</definedName>
    <definedName name="uyjesc" localSheetId="7" hidden="1">{#N/A,#N/A,FALSE,"포장1";#N/A,#N/A,FALSE,"포장1"}</definedName>
    <definedName name="uyjesc" localSheetId="9" hidden="1">{#N/A,#N/A,FALSE,"포장1";#N/A,#N/A,FALSE,"포장1"}</definedName>
    <definedName name="uyjesc" localSheetId="11" hidden="1">{#N/A,#N/A,FALSE,"포장1";#N/A,#N/A,FALSE,"포장1"}</definedName>
    <definedName name="uyjesc" localSheetId="13" hidden="1">{#N/A,#N/A,FALSE,"포장1";#N/A,#N/A,FALSE,"포장1"}</definedName>
    <definedName name="uyjesc" hidden="1">{#N/A,#N/A,FALSE,"포장1";#N/A,#N/A,FALSE,"포장1"}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wat" localSheetId="0" hidden="1">{#N/A,#N/A,FALSE,"운반시간"}</definedName>
    <definedName name="vwat" localSheetId="3" hidden="1">{#N/A,#N/A,FALSE,"운반시간"}</definedName>
    <definedName name="vwat" localSheetId="1" hidden="1">{#N/A,#N/A,FALSE,"운반시간"}</definedName>
    <definedName name="vwat" localSheetId="2" hidden="1">{#N/A,#N/A,FALSE,"운반시간"}</definedName>
    <definedName name="vwat" localSheetId="4" hidden="1">{#N/A,#N/A,FALSE,"운반시간"}</definedName>
    <definedName name="vwat" localSheetId="5" hidden="1">{#N/A,#N/A,FALSE,"운반시간"}</definedName>
    <definedName name="vwat" localSheetId="7" hidden="1">{#N/A,#N/A,FALSE,"운반시간"}</definedName>
    <definedName name="vwat" localSheetId="9" hidden="1">{#N/A,#N/A,FALSE,"운반시간"}</definedName>
    <definedName name="vwat" localSheetId="11" hidden="1">{#N/A,#N/A,FALSE,"운반시간"}</definedName>
    <definedName name="vwat" localSheetId="13" hidden="1">{#N/A,#N/A,FALSE,"운반시간"}</definedName>
    <definedName name="vwat" hidden="1">{#N/A,#N/A,FALSE,"운반시간"}</definedName>
    <definedName name="we" localSheetId="0" hidden="1">#REF!</definedName>
    <definedName name="we" localSheetId="3" hidden="1">#REF!</definedName>
    <definedName name="we" localSheetId="1" hidden="1">#REF!</definedName>
    <definedName name="we" localSheetId="2" hidden="1">#REF!</definedName>
    <definedName name="we" localSheetId="6" hidden="1">#REF!</definedName>
    <definedName name="we" localSheetId="4" hidden="1">#REF!</definedName>
    <definedName name="we" localSheetId="5" hidden="1">#REF!</definedName>
    <definedName name="we" localSheetId="8" hidden="1">#REF!</definedName>
    <definedName name="we" localSheetId="10" hidden="1">#REF!</definedName>
    <definedName name="we" localSheetId="12" hidden="1">#REF!</definedName>
    <definedName name="we" localSheetId="9" hidden="1">#REF!</definedName>
    <definedName name="we" hidden="1">#REF!</definedName>
    <definedName name="wer" localSheetId="0" hidden="1">{#N/A,#N/A,FALSE,"골재소요량";#N/A,#N/A,FALSE,"골재소요량"}</definedName>
    <definedName name="wer" localSheetId="3" hidden="1">{#N/A,#N/A,FALSE,"골재소요량";#N/A,#N/A,FALSE,"골재소요량"}</definedName>
    <definedName name="wer" localSheetId="1" hidden="1">{#N/A,#N/A,FALSE,"골재소요량";#N/A,#N/A,FALSE,"골재소요량"}</definedName>
    <definedName name="wer" localSheetId="2" hidden="1">{#N/A,#N/A,FALSE,"골재소요량";#N/A,#N/A,FALSE,"골재소요량"}</definedName>
    <definedName name="wer" localSheetId="4" hidden="1">{#N/A,#N/A,FALSE,"골재소요량";#N/A,#N/A,FALSE,"골재소요량"}</definedName>
    <definedName name="wer" localSheetId="5" hidden="1">{#N/A,#N/A,FALSE,"골재소요량";#N/A,#N/A,FALSE,"골재소요량"}</definedName>
    <definedName name="wer" localSheetId="7" hidden="1">{#N/A,#N/A,FALSE,"골재소요량";#N/A,#N/A,FALSE,"골재소요량"}</definedName>
    <definedName name="wer" localSheetId="9" hidden="1">{#N/A,#N/A,FALSE,"골재소요량";#N/A,#N/A,FALSE,"골재소요량"}</definedName>
    <definedName name="wer" localSheetId="11" hidden="1">{#N/A,#N/A,FALSE,"골재소요량";#N/A,#N/A,FALSE,"골재소요량"}</definedName>
    <definedName name="wer" localSheetId="13" hidden="1">{#N/A,#N/A,FALSE,"골재소요량";#N/A,#N/A,FALSE,"골재소요량"}</definedName>
    <definedName name="wer" hidden="1">{#N/A,#N/A,FALSE,"골재소요량";#N/A,#N/A,FALSE,"골재소요량"}</definedName>
    <definedName name="werewr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ewr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wer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rwera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FW" localSheetId="0" hidden="1">{#N/A,#N/A,FALSE,"배수1"}</definedName>
    <definedName name="WFW" localSheetId="3" hidden="1">{#N/A,#N/A,FALSE,"배수1"}</definedName>
    <definedName name="WFW" localSheetId="1" hidden="1">{#N/A,#N/A,FALSE,"배수1"}</definedName>
    <definedName name="WFW" localSheetId="2" hidden="1">{#N/A,#N/A,FALSE,"배수1"}</definedName>
    <definedName name="WFW" localSheetId="4" hidden="1">{#N/A,#N/A,FALSE,"배수1"}</definedName>
    <definedName name="WFW" localSheetId="5" hidden="1">{#N/A,#N/A,FALSE,"배수1"}</definedName>
    <definedName name="WFW" localSheetId="7" hidden="1">{#N/A,#N/A,FALSE,"배수1"}</definedName>
    <definedName name="WFW" localSheetId="9" hidden="1">{#N/A,#N/A,FALSE,"배수1"}</definedName>
    <definedName name="WFW" localSheetId="11" hidden="1">{#N/A,#N/A,FALSE,"배수1"}</definedName>
    <definedName name="WFW" localSheetId="13" hidden="1">{#N/A,#N/A,FALSE,"배수1"}</definedName>
    <definedName name="WFW" hidden="1">{#N/A,#N/A,FALSE,"배수1"}</definedName>
    <definedName name="WLQ" localSheetId="0" hidden="1">{#N/A,#N/A,FALSE,"명세표"}</definedName>
    <definedName name="WLQ" localSheetId="3" hidden="1">{#N/A,#N/A,FALSE,"명세표"}</definedName>
    <definedName name="WLQ" localSheetId="1" hidden="1">{#N/A,#N/A,FALSE,"명세표"}</definedName>
    <definedName name="WLQ" localSheetId="2" hidden="1">{#N/A,#N/A,FALSE,"명세표"}</definedName>
    <definedName name="WLQ" localSheetId="4" hidden="1">{#N/A,#N/A,FALSE,"명세표"}</definedName>
    <definedName name="WLQ" localSheetId="5" hidden="1">{#N/A,#N/A,FALSE,"명세표"}</definedName>
    <definedName name="WLQ" localSheetId="7" hidden="1">{#N/A,#N/A,FALSE,"명세표"}</definedName>
    <definedName name="WLQ" localSheetId="9" hidden="1">{#N/A,#N/A,FALSE,"명세표"}</definedName>
    <definedName name="WLQ" localSheetId="11" hidden="1">{#N/A,#N/A,FALSE,"명세표"}</definedName>
    <definedName name="WLQ" localSheetId="13" hidden="1">{#N/A,#N/A,FALSE,"명세표"}</definedName>
    <definedName name="WLQ" hidden="1">{#N/A,#N/A,FALSE,"명세표"}</definedName>
    <definedName name="wm.조골재1" localSheetId="0" hidden="1">{#N/A,#N/A,FALSE,"조골재"}</definedName>
    <definedName name="wm.조골재1" localSheetId="3" hidden="1">{#N/A,#N/A,FALSE,"조골재"}</definedName>
    <definedName name="wm.조골재1" localSheetId="1" hidden="1">{#N/A,#N/A,FALSE,"조골재"}</definedName>
    <definedName name="wm.조골재1" localSheetId="2" hidden="1">{#N/A,#N/A,FALSE,"조골재"}</definedName>
    <definedName name="wm.조골재1" localSheetId="4" hidden="1">{#N/A,#N/A,FALSE,"조골재"}</definedName>
    <definedName name="wm.조골재1" localSheetId="5" hidden="1">{#N/A,#N/A,FALSE,"조골재"}</definedName>
    <definedName name="wm.조골재1" localSheetId="7" hidden="1">{#N/A,#N/A,FALSE,"조골재"}</definedName>
    <definedName name="wm.조골재1" localSheetId="9" hidden="1">{#N/A,#N/A,FALSE,"조골재"}</definedName>
    <definedName name="wm.조골재1" localSheetId="11" hidden="1">{#N/A,#N/A,FALSE,"조골재"}</definedName>
    <definedName name="wm.조골재1" localSheetId="13" hidden="1">{#N/A,#N/A,FALSE,"조골재"}</definedName>
    <definedName name="wm.조골재1" hidden="1">{#N/A,#N/A,FALSE,"조골재"}</definedName>
    <definedName name="woogi" localSheetId="0" hidden="1">#REF!</definedName>
    <definedName name="woogi" localSheetId="3" hidden="1">#REF!</definedName>
    <definedName name="woogi" localSheetId="1" hidden="1">#REF!</definedName>
    <definedName name="woogi" localSheetId="2" hidden="1">#REF!</definedName>
    <definedName name="woogi" localSheetId="6" hidden="1">#REF!</definedName>
    <definedName name="woogi" localSheetId="4" hidden="1">#REF!</definedName>
    <definedName name="woogi" localSheetId="5" hidden="1">#REF!</definedName>
    <definedName name="woogi" localSheetId="8" hidden="1">#REF!</definedName>
    <definedName name="woogi" localSheetId="10" hidden="1">#REF!</definedName>
    <definedName name="woogi" localSheetId="12" hidden="1">#REF!</definedName>
    <definedName name="woogi" localSheetId="9" hidden="1">#REF!</definedName>
    <definedName name="woogi" hidden="1">#REF!</definedName>
    <definedName name="woogi2" localSheetId="0" hidden="1">#REF!</definedName>
    <definedName name="woogi2" localSheetId="3" hidden="1">#REF!</definedName>
    <definedName name="woogi2" localSheetId="1" hidden="1">#REF!</definedName>
    <definedName name="woogi2" localSheetId="2" hidden="1">#REF!</definedName>
    <definedName name="woogi2" localSheetId="6" hidden="1">#REF!</definedName>
    <definedName name="woogi2" localSheetId="4" hidden="1">#REF!</definedName>
    <definedName name="woogi2" localSheetId="5" hidden="1">#REF!</definedName>
    <definedName name="woogi2" localSheetId="8" hidden="1">#REF!</definedName>
    <definedName name="woogi2" localSheetId="10" hidden="1">#REF!</definedName>
    <definedName name="woogi2" localSheetId="12" hidden="1">#REF!</definedName>
    <definedName name="woogi2" localSheetId="9" hidden="1">#REF!</definedName>
    <definedName name="woogi2" hidden="1">#REF!</definedName>
    <definedName name="wq" localSheetId="0" hidden="1">{#N/A,#N/A,FALSE,"2~8번"}</definedName>
    <definedName name="wq" localSheetId="3" hidden="1">{#N/A,#N/A,FALSE,"2~8번"}</definedName>
    <definedName name="wq" localSheetId="1" hidden="1">{#N/A,#N/A,FALSE,"2~8번"}</definedName>
    <definedName name="wq" localSheetId="2" hidden="1">{#N/A,#N/A,FALSE,"2~8번"}</definedName>
    <definedName name="wq" localSheetId="4" hidden="1">{#N/A,#N/A,FALSE,"2~8번"}</definedName>
    <definedName name="wq" localSheetId="5" hidden="1">{#N/A,#N/A,FALSE,"2~8번"}</definedName>
    <definedName name="wq" localSheetId="7" hidden="1">{#N/A,#N/A,FALSE,"2~8번"}</definedName>
    <definedName name="wq" localSheetId="9" hidden="1">{#N/A,#N/A,FALSE,"2~8번"}</definedName>
    <definedName name="wq" localSheetId="11" hidden="1">{#N/A,#N/A,FALSE,"2~8번"}</definedName>
    <definedName name="wq" localSheetId="13" hidden="1">{#N/A,#N/A,FALSE,"2~8번"}</definedName>
    <definedName name="wq" hidden="1">{#N/A,#N/A,FALSE,"2~8번"}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ewaer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ewaer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123456789." localSheetId="0" hidden="1">{"123",#N/A,FALSE,"안산교";"456",#N/A,FALSE,"상부철근집계";"789",#N/A,FALSE,"상부산출근거"}</definedName>
    <definedName name="wrn.123456789." localSheetId="3" hidden="1">{"123",#N/A,FALSE,"안산교";"456",#N/A,FALSE,"상부철근집계";"789",#N/A,FALSE,"상부산출근거"}</definedName>
    <definedName name="wrn.123456789." localSheetId="1" hidden="1">{"123",#N/A,FALSE,"안산교";"456",#N/A,FALSE,"상부철근집계";"789",#N/A,FALSE,"상부산출근거"}</definedName>
    <definedName name="wrn.123456789." localSheetId="2" hidden="1">{"123",#N/A,FALSE,"안산교";"456",#N/A,FALSE,"상부철근집계";"789",#N/A,FALSE,"상부산출근거"}</definedName>
    <definedName name="wrn.123456789." localSheetId="4" hidden="1">{"123",#N/A,FALSE,"안산교";"456",#N/A,FALSE,"상부철근집계";"789",#N/A,FALSE,"상부산출근거"}</definedName>
    <definedName name="wrn.123456789." localSheetId="5" hidden="1">{"123",#N/A,FALSE,"안산교";"456",#N/A,FALSE,"상부철근집계";"789",#N/A,FALSE,"상부산출근거"}</definedName>
    <definedName name="wrn.123456789." localSheetId="7" hidden="1">{"123",#N/A,FALSE,"안산교";"456",#N/A,FALSE,"상부철근집계";"789",#N/A,FALSE,"상부산출근거"}</definedName>
    <definedName name="wrn.123456789." localSheetId="9" hidden="1">{"123",#N/A,FALSE,"안산교";"456",#N/A,FALSE,"상부철근집계";"789",#N/A,FALSE,"상부산출근거"}</definedName>
    <definedName name="wrn.123456789." localSheetId="11" hidden="1">{"123",#N/A,FALSE,"안산교";"456",#N/A,FALSE,"상부철근집계";"789",#N/A,FALSE,"상부산출근거"}</definedName>
    <definedName name="wrn.123456789." localSheetId="13" hidden="1">{"123",#N/A,FALSE,"안산교";"456",#N/A,FALSE,"상부철근집계";"789",#N/A,FALSE,"상부산출근거"}</definedName>
    <definedName name="wrn.123456789." hidden="1">{"123",#N/A,FALSE,"안산교";"456",#N/A,FALSE,"상부철근집계";"789",#N/A,FALSE,"상부산출근거"}</definedName>
    <definedName name="wrn.2번." localSheetId="0" hidden="1">{#N/A,#N/A,FALSE,"2~8번"}</definedName>
    <definedName name="wrn.2번." localSheetId="3" hidden="1">{#N/A,#N/A,FALSE,"2~8번"}</definedName>
    <definedName name="wrn.2번." localSheetId="1" hidden="1">{#N/A,#N/A,FALSE,"2~8번"}</definedName>
    <definedName name="wrn.2번." localSheetId="2" hidden="1">{#N/A,#N/A,FALSE,"2~8번"}</definedName>
    <definedName name="wrn.2번." localSheetId="4" hidden="1">{#N/A,#N/A,FALSE,"2~8번"}</definedName>
    <definedName name="wrn.2번." localSheetId="5" hidden="1">{#N/A,#N/A,FALSE,"2~8번"}</definedName>
    <definedName name="wrn.2번." localSheetId="7" hidden="1">{#N/A,#N/A,FALSE,"2~8번"}</definedName>
    <definedName name="wrn.2번." localSheetId="9" hidden="1">{#N/A,#N/A,FALSE,"2~8번"}</definedName>
    <definedName name="wrn.2번." localSheetId="11" hidden="1">{#N/A,#N/A,FALSE,"2~8번"}</definedName>
    <definedName name="wrn.2번." localSheetId="13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localSheetId="7" hidden="1">{#N/A,#N/A,TRUE,"1";#N/A,#N/A,TRUE,"2";#N/A,#N/A,TRUE,"3";#N/A,#N/A,TRUE,"4";#N/A,#N/A,TRUE,"5";#N/A,#N/A,TRUE,"6";#N/A,#N/A,TRUE,"7"}</definedName>
    <definedName name="wrn.97년._.사업계획._.및._.예산지침." localSheetId="9" hidden="1">{#N/A,#N/A,TRUE,"1";#N/A,#N/A,TRUE,"2";#N/A,#N/A,TRUE,"3";#N/A,#N/A,TRUE,"4";#N/A,#N/A,TRUE,"5";#N/A,#N/A,TRUE,"6";#N/A,#N/A,TRUE,"7"}</definedName>
    <definedName name="wrn.97년._.사업계획._.및._.예산지침." localSheetId="11" hidden="1">{#N/A,#N/A,TRUE,"1";#N/A,#N/A,TRUE,"2";#N/A,#N/A,TRUE,"3";#N/A,#N/A,TRUE,"4";#N/A,#N/A,TRUE,"5";#N/A,#N/A,TRUE,"6";#N/A,#N/A,TRUE,"7"}</definedName>
    <definedName name="wrn.97년._.사업계획._.및._.예산지침." localSheetId="13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test1." localSheetId="0" hidden="1">{#N/A,#N/A,FALSE,"명세표"}</definedName>
    <definedName name="wrn.test1." localSheetId="3" hidden="1">{#N/A,#N/A,FALSE,"명세표"}</definedName>
    <definedName name="wrn.test1." localSheetId="1" hidden="1">{#N/A,#N/A,FALSE,"명세표"}</definedName>
    <definedName name="wrn.test1." localSheetId="2" hidden="1">{#N/A,#N/A,FALSE,"명세표"}</definedName>
    <definedName name="wrn.test1." localSheetId="4" hidden="1">{#N/A,#N/A,FALSE,"명세표"}</definedName>
    <definedName name="wrn.test1." localSheetId="5" hidden="1">{#N/A,#N/A,FALSE,"명세표"}</definedName>
    <definedName name="wrn.test1." localSheetId="7" hidden="1">{#N/A,#N/A,FALSE,"명세표"}</definedName>
    <definedName name="wrn.test1." localSheetId="9" hidden="1">{#N/A,#N/A,FALSE,"명세표"}</definedName>
    <definedName name="wrn.test1." localSheetId="11" hidden="1">{#N/A,#N/A,FALSE,"명세표"}</definedName>
    <definedName name="wrn.test1." localSheetId="13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localSheetId="3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localSheetId="7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localSheetId="11" hidden="1">{#N/A,#N/A,FALSE,"골재소요량";#N/A,#N/A,FALSE,"골재소요량"}</definedName>
    <definedName name="wrn.골재소요량." localSheetId="13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localSheetId="3" hidden="1">{#N/A,#N/A,FALSE,"전력간선"}</definedName>
    <definedName name="wrn.교육청." localSheetId="1" hidden="1">{#N/A,#N/A,FALSE,"전력간선"}</definedName>
    <definedName name="wrn.교육청." localSheetId="2" hidden="1">{#N/A,#N/A,FALSE,"전력간선"}</definedName>
    <definedName name="wrn.교육청." localSheetId="4" hidden="1">{#N/A,#N/A,FALSE,"전력간선"}</definedName>
    <definedName name="wrn.교육청." localSheetId="5" hidden="1">{#N/A,#N/A,FALSE,"전력간선"}</definedName>
    <definedName name="wrn.교육청." localSheetId="7" hidden="1">{#N/A,#N/A,FALSE,"전력간선"}</definedName>
    <definedName name="wrn.교육청." localSheetId="9" hidden="1">{#N/A,#N/A,FALSE,"전력간선"}</definedName>
    <definedName name="wrn.교육청." localSheetId="11" hidden="1">{#N/A,#N/A,FALSE,"전력간선"}</definedName>
    <definedName name="wrn.교육청." localSheetId="13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localSheetId="3" hidden="1">{#N/A,#N/A,FALSE,"구조2"}</definedName>
    <definedName name="wrn.구조2." localSheetId="1" hidden="1">{#N/A,#N/A,FALSE,"구조2"}</definedName>
    <definedName name="wrn.구조2." localSheetId="2" hidden="1">{#N/A,#N/A,FALSE,"구조2"}</definedName>
    <definedName name="wrn.구조2." localSheetId="4" hidden="1">{#N/A,#N/A,FALSE,"구조2"}</definedName>
    <definedName name="wrn.구조2." localSheetId="5" hidden="1">{#N/A,#N/A,FALSE,"구조2"}</definedName>
    <definedName name="wrn.구조2." localSheetId="7" hidden="1">{#N/A,#N/A,FALSE,"구조2"}</definedName>
    <definedName name="wrn.구조2." localSheetId="9" hidden="1">{#N/A,#N/A,FALSE,"구조2"}</definedName>
    <definedName name="wrn.구조2." localSheetId="11" hidden="1">{#N/A,#N/A,FALSE,"구조2"}</definedName>
    <definedName name="wrn.구조2." localSheetId="13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localSheetId="3" hidden="1">{#N/A,#N/A,FALSE,"단가표지"}</definedName>
    <definedName name="wrn.단가표지." localSheetId="1" hidden="1">{#N/A,#N/A,FALSE,"단가표지"}</definedName>
    <definedName name="wrn.단가표지." localSheetId="2" hidden="1">{#N/A,#N/A,FALSE,"단가표지"}</definedName>
    <definedName name="wrn.단가표지." localSheetId="4" hidden="1">{#N/A,#N/A,FALSE,"단가표지"}</definedName>
    <definedName name="wrn.단가표지." localSheetId="5" hidden="1">{#N/A,#N/A,FALSE,"단가표지"}</definedName>
    <definedName name="wrn.단가표지." localSheetId="7" hidden="1">{#N/A,#N/A,FALSE,"단가표지"}</definedName>
    <definedName name="wrn.단가표지." localSheetId="9" hidden="1">{#N/A,#N/A,FALSE,"단가표지"}</definedName>
    <definedName name="wrn.단가표지." localSheetId="11" hidden="1">{#N/A,#N/A,FALSE,"단가표지"}</definedName>
    <definedName name="wrn.단가표지." localSheetId="13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localSheetId="3" hidden="1">{#N/A,#N/A,FALSE,"배수1"}</definedName>
    <definedName name="wrn.배수1." localSheetId="1" hidden="1">{#N/A,#N/A,FALSE,"배수1"}</definedName>
    <definedName name="wrn.배수1." localSheetId="2" hidden="1">{#N/A,#N/A,FALSE,"배수1"}</definedName>
    <definedName name="wrn.배수1." localSheetId="4" hidden="1">{#N/A,#N/A,FALSE,"배수1"}</definedName>
    <definedName name="wrn.배수1." localSheetId="5" hidden="1">{#N/A,#N/A,FALSE,"배수1"}</definedName>
    <definedName name="wrn.배수1." localSheetId="7" hidden="1">{#N/A,#N/A,FALSE,"배수1"}</definedName>
    <definedName name="wrn.배수1." localSheetId="9" hidden="1">{#N/A,#N/A,FALSE,"배수1"}</definedName>
    <definedName name="wrn.배수1." localSheetId="11" hidden="1">{#N/A,#N/A,FALSE,"배수1"}</definedName>
    <definedName name="wrn.배수1." localSheetId="13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localSheetId="3" hidden="1">{#N/A,#N/A,FALSE,"배수2"}</definedName>
    <definedName name="wrn.배수2." localSheetId="1" hidden="1">{#N/A,#N/A,FALSE,"배수2"}</definedName>
    <definedName name="wrn.배수2." localSheetId="2" hidden="1">{#N/A,#N/A,FALSE,"배수2"}</definedName>
    <definedName name="wrn.배수2." localSheetId="4" hidden="1">{#N/A,#N/A,FALSE,"배수2"}</definedName>
    <definedName name="wrn.배수2." localSheetId="5" hidden="1">{#N/A,#N/A,FALSE,"배수2"}</definedName>
    <definedName name="wrn.배수2." localSheetId="7" hidden="1">{#N/A,#N/A,FALSE,"배수2"}</definedName>
    <definedName name="wrn.배수2." localSheetId="9" hidden="1">{#N/A,#N/A,FALSE,"배수2"}</definedName>
    <definedName name="wrn.배수2." localSheetId="11" hidden="1">{#N/A,#N/A,FALSE,"배수2"}</definedName>
    <definedName name="wrn.배수2." localSheetId="13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localSheetId="3" hidden="1">{#N/A,#N/A,FALSE,"부대1"}</definedName>
    <definedName name="wrn.부대1." localSheetId="1" hidden="1">{#N/A,#N/A,FALSE,"부대1"}</definedName>
    <definedName name="wrn.부대1." localSheetId="2" hidden="1">{#N/A,#N/A,FALSE,"부대1"}</definedName>
    <definedName name="wrn.부대1." localSheetId="4" hidden="1">{#N/A,#N/A,FALSE,"부대1"}</definedName>
    <definedName name="wrn.부대1." localSheetId="5" hidden="1">{#N/A,#N/A,FALSE,"부대1"}</definedName>
    <definedName name="wrn.부대1." localSheetId="7" hidden="1">{#N/A,#N/A,FALSE,"부대1"}</definedName>
    <definedName name="wrn.부대1." localSheetId="9" hidden="1">{#N/A,#N/A,FALSE,"부대1"}</definedName>
    <definedName name="wrn.부대1." localSheetId="11" hidden="1">{#N/A,#N/A,FALSE,"부대1"}</definedName>
    <definedName name="wrn.부대1." localSheetId="13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localSheetId="3" hidden="1">{#N/A,#N/A,FALSE,"부대2"}</definedName>
    <definedName name="wrn.부대2." localSheetId="1" hidden="1">{#N/A,#N/A,FALSE,"부대2"}</definedName>
    <definedName name="wrn.부대2." localSheetId="2" hidden="1">{#N/A,#N/A,FALSE,"부대2"}</definedName>
    <definedName name="wrn.부대2." localSheetId="4" hidden="1">{#N/A,#N/A,FALSE,"부대2"}</definedName>
    <definedName name="wrn.부대2." localSheetId="5" hidden="1">{#N/A,#N/A,FALSE,"부대2"}</definedName>
    <definedName name="wrn.부대2." localSheetId="7" hidden="1">{#N/A,#N/A,FALSE,"부대2"}</definedName>
    <definedName name="wrn.부대2." localSheetId="9" hidden="1">{#N/A,#N/A,FALSE,"부대2"}</definedName>
    <definedName name="wrn.부대2." localSheetId="11" hidden="1">{#N/A,#N/A,FALSE,"부대2"}</definedName>
    <definedName name="wrn.부대2." localSheetId="13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localSheetId="3" hidden="1">{#N/A,#N/A,FALSE,"속도"}</definedName>
    <definedName name="wrn.속도." localSheetId="1" hidden="1">{#N/A,#N/A,FALSE,"속도"}</definedName>
    <definedName name="wrn.속도." localSheetId="2" hidden="1">{#N/A,#N/A,FALSE,"속도"}</definedName>
    <definedName name="wrn.속도." localSheetId="4" hidden="1">{#N/A,#N/A,FALSE,"속도"}</definedName>
    <definedName name="wrn.속도." localSheetId="5" hidden="1">{#N/A,#N/A,FALSE,"속도"}</definedName>
    <definedName name="wrn.속도." localSheetId="7" hidden="1">{#N/A,#N/A,FALSE,"속도"}</definedName>
    <definedName name="wrn.속도." localSheetId="9" hidden="1">{#N/A,#N/A,FALSE,"속도"}</definedName>
    <definedName name="wrn.속도." localSheetId="11" hidden="1">{#N/A,#N/A,FALSE,"속도"}</definedName>
    <definedName name="wrn.속도." localSheetId="13" hidden="1">{#N/A,#N/A,FALSE,"속도"}</definedName>
    <definedName name="wrn.속도." hidden="1">{#N/A,#N/A,FALSE,"속도"}</definedName>
    <definedName name="wrn.안산교._.상부물량." localSheetId="0" hidden="1">{#N/A,#N/A,FALSE,"안산교";#N/A,#N/A,FALSE,"상부철근집계";#N/A,#N/A,FALSE,"상부산출근거"}</definedName>
    <definedName name="wrn.안산교._.상부물량." localSheetId="3" hidden="1">{#N/A,#N/A,FALSE,"안산교";#N/A,#N/A,FALSE,"상부철근집계";#N/A,#N/A,FALSE,"상부산출근거"}</definedName>
    <definedName name="wrn.안산교._.상부물량." localSheetId="1" hidden="1">{#N/A,#N/A,FALSE,"안산교";#N/A,#N/A,FALSE,"상부철근집계";#N/A,#N/A,FALSE,"상부산출근거"}</definedName>
    <definedName name="wrn.안산교._.상부물량." localSheetId="2" hidden="1">{#N/A,#N/A,FALSE,"안산교";#N/A,#N/A,FALSE,"상부철근집계";#N/A,#N/A,FALSE,"상부산출근거"}</definedName>
    <definedName name="wrn.안산교._.상부물량." localSheetId="4" hidden="1">{#N/A,#N/A,FALSE,"안산교";#N/A,#N/A,FALSE,"상부철근집계";#N/A,#N/A,FALSE,"상부산출근거"}</definedName>
    <definedName name="wrn.안산교._.상부물량." localSheetId="5" hidden="1">{#N/A,#N/A,FALSE,"안산교";#N/A,#N/A,FALSE,"상부철근집계";#N/A,#N/A,FALSE,"상부산출근거"}</definedName>
    <definedName name="wrn.안산교._.상부물량." localSheetId="7" hidden="1">{#N/A,#N/A,FALSE,"안산교";#N/A,#N/A,FALSE,"상부철근집계";#N/A,#N/A,FALSE,"상부산출근거"}</definedName>
    <definedName name="wrn.안산교._.상부물량." localSheetId="9" hidden="1">{#N/A,#N/A,FALSE,"안산교";#N/A,#N/A,FALSE,"상부철근집계";#N/A,#N/A,FALSE,"상부산출근거"}</definedName>
    <definedName name="wrn.안산교._.상부물량." localSheetId="11" hidden="1">{#N/A,#N/A,FALSE,"안산교";#N/A,#N/A,FALSE,"상부철근집계";#N/A,#N/A,FALSE,"상부산출근거"}</definedName>
    <definedName name="wrn.안산교._.상부물량." localSheetId="13" hidden="1">{#N/A,#N/A,FALSE,"안산교";#N/A,#N/A,FALSE,"상부철근집계";#N/A,#N/A,FALSE,"상부산출근거"}</definedName>
    <definedName name="wrn.안산교._.상부물량." hidden="1">{#N/A,#N/A,FALSE,"안산교";#N/A,#N/A,FALSE,"상부철근집계";#N/A,#N/A,FALSE,"상부산출근거"}</definedName>
    <definedName name="wrn.업체별._.견적공사명." localSheetId="0" hidden="1">{"SJ - 기본 보기",#N/A,FALSE,"공사별 외주견적"}</definedName>
    <definedName name="wrn.업체별._.견적공사명." localSheetId="3" hidden="1">{"SJ - 기본 보기",#N/A,FALSE,"공사별 외주견적"}</definedName>
    <definedName name="wrn.업체별._.견적공사명." localSheetId="1" hidden="1">{"SJ - 기본 보기",#N/A,FALSE,"공사별 외주견적"}</definedName>
    <definedName name="wrn.업체별._.견적공사명." localSheetId="2" hidden="1">{"SJ - 기본 보기",#N/A,FALSE,"공사별 외주견적"}</definedName>
    <definedName name="wrn.업체별._.견적공사명." localSheetId="4" hidden="1">{"SJ - 기본 보기",#N/A,FALSE,"공사별 외주견적"}</definedName>
    <definedName name="wrn.업체별._.견적공사명." localSheetId="5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0" hidden="1">{#N/A,#N/A,FALSE,"운반시간"}</definedName>
    <definedName name="wrn.운반시간." localSheetId="3" hidden="1">{#N/A,#N/A,FALSE,"운반시간"}</definedName>
    <definedName name="wrn.운반시간." localSheetId="1" hidden="1">{#N/A,#N/A,FALSE,"운반시간"}</definedName>
    <definedName name="wrn.운반시간." localSheetId="2" hidden="1">{#N/A,#N/A,FALSE,"운반시간"}</definedName>
    <definedName name="wrn.운반시간." localSheetId="4" hidden="1">{#N/A,#N/A,FALSE,"운반시간"}</definedName>
    <definedName name="wrn.운반시간." localSheetId="5" hidden="1">{#N/A,#N/A,FALSE,"운반시간"}</definedName>
    <definedName name="wrn.운반시간." localSheetId="7" hidden="1">{#N/A,#N/A,FALSE,"운반시간"}</definedName>
    <definedName name="wrn.운반시간." localSheetId="9" hidden="1">{#N/A,#N/A,FALSE,"운반시간"}</definedName>
    <definedName name="wrn.운반시간." localSheetId="11" hidden="1">{#N/A,#N/A,FALSE,"운반시간"}</definedName>
    <definedName name="wrn.운반시간." localSheetId="13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localSheetId="3" hidden="1">{#N/A,#N/A,FALSE,"이정표"}</definedName>
    <definedName name="wrn.이정표." localSheetId="1" hidden="1">{#N/A,#N/A,FALSE,"이정표"}</definedName>
    <definedName name="wrn.이정표." localSheetId="2" hidden="1">{#N/A,#N/A,FALSE,"이정표"}</definedName>
    <definedName name="wrn.이정표." localSheetId="4" hidden="1">{#N/A,#N/A,FALSE,"이정표"}</definedName>
    <definedName name="wrn.이정표." localSheetId="5" hidden="1">{#N/A,#N/A,FALSE,"이정표"}</definedName>
    <definedName name="wrn.이정표." localSheetId="7" hidden="1">{#N/A,#N/A,FALSE,"이정표"}</definedName>
    <definedName name="wrn.이정표." localSheetId="9" hidden="1">{#N/A,#N/A,FALSE,"이정표"}</definedName>
    <definedName name="wrn.이정표." localSheetId="11" hidden="1">{#N/A,#N/A,FALSE,"이정표"}</definedName>
    <definedName name="wrn.이정표." localSheetId="13" hidden="1">{#N/A,#N/A,FALSE,"이정표"}</definedName>
    <definedName name="wrn.이정표." hidden="1">{#N/A,#N/A,FALSE,"이정표"}</definedName>
    <definedName name="wrn.입적표.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입적표.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n.조골재." localSheetId="0" hidden="1">{#N/A,#N/A,FALSE,"조골재"}</definedName>
    <definedName name="wrn.조골재." localSheetId="3" hidden="1">{#N/A,#N/A,FALSE,"조골재"}</definedName>
    <definedName name="wrn.조골재." localSheetId="1" hidden="1">{#N/A,#N/A,FALSE,"조골재"}</definedName>
    <definedName name="wrn.조골재." localSheetId="2" hidden="1">{#N/A,#N/A,FALSE,"조골재"}</definedName>
    <definedName name="wrn.조골재." localSheetId="4" hidden="1">{#N/A,#N/A,FALSE,"조골재"}</definedName>
    <definedName name="wrn.조골재." localSheetId="5" hidden="1">{#N/A,#N/A,FALSE,"조골재"}</definedName>
    <definedName name="wrn.조골재." localSheetId="7" hidden="1">{#N/A,#N/A,FALSE,"조골재"}</definedName>
    <definedName name="wrn.조골재." localSheetId="9" hidden="1">{#N/A,#N/A,FALSE,"조골재"}</definedName>
    <definedName name="wrn.조골재." localSheetId="11" hidden="1">{#N/A,#N/A,FALSE,"조골재"}</definedName>
    <definedName name="wrn.조골재." localSheetId="13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localSheetId="3" hidden="1">{#N/A,#N/A,FALSE,"구조1"}</definedName>
    <definedName name="wrn.토공1." localSheetId="1" hidden="1">{#N/A,#N/A,FALSE,"구조1"}</definedName>
    <definedName name="wrn.토공1." localSheetId="2" hidden="1">{#N/A,#N/A,FALSE,"구조1"}</definedName>
    <definedName name="wrn.토공1." localSheetId="4" hidden="1">{#N/A,#N/A,FALSE,"구조1"}</definedName>
    <definedName name="wrn.토공1." localSheetId="5" hidden="1">{#N/A,#N/A,FALSE,"구조1"}</definedName>
    <definedName name="wrn.토공1." localSheetId="7" hidden="1">{#N/A,#N/A,FALSE,"구조1"}</definedName>
    <definedName name="wrn.토공1." localSheetId="9" hidden="1">{#N/A,#N/A,FALSE,"구조1"}</definedName>
    <definedName name="wrn.토공1." localSheetId="11" hidden="1">{#N/A,#N/A,FALSE,"구조1"}</definedName>
    <definedName name="wrn.토공1." localSheetId="13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localSheetId="3" hidden="1">{#N/A,#N/A,FALSE,"토공2"}</definedName>
    <definedName name="wrn.토공2." localSheetId="1" hidden="1">{#N/A,#N/A,FALSE,"토공2"}</definedName>
    <definedName name="wrn.토공2." localSheetId="2" hidden="1">{#N/A,#N/A,FALSE,"토공2"}</definedName>
    <definedName name="wrn.토공2." localSheetId="4" hidden="1">{#N/A,#N/A,FALSE,"토공2"}</definedName>
    <definedName name="wrn.토공2." localSheetId="5" hidden="1">{#N/A,#N/A,FALSE,"토공2"}</definedName>
    <definedName name="wrn.토공2." localSheetId="7" hidden="1">{#N/A,#N/A,FALSE,"토공2"}</definedName>
    <definedName name="wrn.토공2." localSheetId="9" hidden="1">{#N/A,#N/A,FALSE,"토공2"}</definedName>
    <definedName name="wrn.토공2." localSheetId="11" hidden="1">{#N/A,#N/A,FALSE,"토공2"}</definedName>
    <definedName name="wrn.토공2." localSheetId="13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localSheetId="3" hidden="1">{#N/A,#N/A,FALSE,"포장1";#N/A,#N/A,FALSE,"포장1"}</definedName>
    <definedName name="wrn.포장1." localSheetId="1" hidden="1">{#N/A,#N/A,FALSE,"포장1";#N/A,#N/A,FALSE,"포장1"}</definedName>
    <definedName name="wrn.포장1." localSheetId="2" hidden="1">{#N/A,#N/A,FALSE,"포장1";#N/A,#N/A,FALSE,"포장1"}</definedName>
    <definedName name="wrn.포장1." localSheetId="4" hidden="1">{#N/A,#N/A,FALSE,"포장1";#N/A,#N/A,FALSE,"포장1"}</definedName>
    <definedName name="wrn.포장1." localSheetId="5" hidden="1">{#N/A,#N/A,FALSE,"포장1";#N/A,#N/A,FALSE,"포장1"}</definedName>
    <definedName name="wrn.포장1." localSheetId="7" hidden="1">{#N/A,#N/A,FALSE,"포장1";#N/A,#N/A,FALSE,"포장1"}</definedName>
    <definedName name="wrn.포장1." localSheetId="9" hidden="1">{#N/A,#N/A,FALSE,"포장1";#N/A,#N/A,FALSE,"포장1"}</definedName>
    <definedName name="wrn.포장1." localSheetId="11" hidden="1">{#N/A,#N/A,FALSE,"포장1";#N/A,#N/A,FALSE,"포장1"}</definedName>
    <definedName name="wrn.포장1." localSheetId="13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localSheetId="3" hidden="1">{#N/A,#N/A,FALSE,"포장2"}</definedName>
    <definedName name="wrn.포장2." localSheetId="1" hidden="1">{#N/A,#N/A,FALSE,"포장2"}</definedName>
    <definedName name="wrn.포장2." localSheetId="2" hidden="1">{#N/A,#N/A,FALSE,"포장2"}</definedName>
    <definedName name="wrn.포장2." localSheetId="4" hidden="1">{#N/A,#N/A,FALSE,"포장2"}</definedName>
    <definedName name="wrn.포장2." localSheetId="5" hidden="1">{#N/A,#N/A,FALSE,"포장2"}</definedName>
    <definedName name="wrn.포장2." localSheetId="7" hidden="1">{#N/A,#N/A,FALSE,"포장2"}</definedName>
    <definedName name="wrn.포장2." localSheetId="9" hidden="1">{#N/A,#N/A,FALSE,"포장2"}</definedName>
    <definedName name="wrn.포장2." localSheetId="11" hidden="1">{#N/A,#N/A,FALSE,"포장2"}</definedName>
    <definedName name="wrn.포장2." localSheetId="13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localSheetId="3" hidden="1">{#N/A,#N/A,FALSE,"표지"}</definedName>
    <definedName name="wrn.표지." localSheetId="1" hidden="1">{#N/A,#N/A,FALSE,"표지"}</definedName>
    <definedName name="wrn.표지." localSheetId="2" hidden="1">{#N/A,#N/A,FALSE,"표지"}</definedName>
    <definedName name="wrn.표지." localSheetId="4" hidden="1">{#N/A,#N/A,FALSE,"표지"}</definedName>
    <definedName name="wrn.표지." localSheetId="5" hidden="1">{#N/A,#N/A,FALSE,"표지"}</definedName>
    <definedName name="wrn.표지." localSheetId="7" hidden="1">{#N/A,#N/A,FALSE,"표지"}</definedName>
    <definedName name="wrn.표지." localSheetId="9" hidden="1">{#N/A,#N/A,FALSE,"표지"}</definedName>
    <definedName name="wrn.표지." localSheetId="11" hidden="1">{#N/A,#N/A,FALSE,"표지"}</definedName>
    <definedName name="wrn.표지." localSheetId="13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localSheetId="3" hidden="1">{#N/A,#N/A,FALSE,"표지목차"}</definedName>
    <definedName name="wrn.표지목차." localSheetId="1" hidden="1">{#N/A,#N/A,FALSE,"표지목차"}</definedName>
    <definedName name="wrn.표지목차." localSheetId="2" hidden="1">{#N/A,#N/A,FALSE,"표지목차"}</definedName>
    <definedName name="wrn.표지목차." localSheetId="4" hidden="1">{#N/A,#N/A,FALSE,"표지목차"}</definedName>
    <definedName name="wrn.표지목차." localSheetId="5" hidden="1">{#N/A,#N/A,FALSE,"표지목차"}</definedName>
    <definedName name="wrn.표지목차." localSheetId="7" hidden="1">{#N/A,#N/A,FALSE,"표지목차"}</definedName>
    <definedName name="wrn.표지목차." localSheetId="9" hidden="1">{#N/A,#N/A,FALSE,"표지목차"}</definedName>
    <definedName name="wrn.표지목차." localSheetId="11" hidden="1">{#N/A,#N/A,FALSE,"표지목차"}</definedName>
    <definedName name="wrn.표지목차." localSheetId="13" hidden="1">{#N/A,#N/A,FALSE,"표지목차"}</definedName>
    <definedName name="wrn.표지목차." hidden="1">{#N/A,#N/A,FALSE,"표지목차"}</definedName>
    <definedName name="wrn.현장._.NCR._.분석." localSheetId="0" hidden="1">{#N/A,#N/A,FALSE,"현장 NCR 분석";#N/A,#N/A,FALSE,"현장품질감사";#N/A,#N/A,FALSE,"현장품질감사"}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localSheetId="2" hidden="1">{#N/A,#N/A,FALSE,"현장 NCR 분석";#N/A,#N/A,FALSE,"현장품질감사";#N/A,#N/A,FALSE,"현장품질감사"}</definedName>
    <definedName name="wrn.현장._.NCR._.분석." localSheetId="4" hidden="1">{#N/A,#N/A,FALSE,"현장 NCR 분석";#N/A,#N/A,FALSE,"현장품질감사";#N/A,#N/A,FALSE,"현장품질감사"}</definedName>
    <definedName name="wrn.현장._.NCR._.분석." localSheetId="5" hidden="1">{#N/A,#N/A,FALSE,"현장 NCR 분석";#N/A,#N/A,FALSE,"현장품질감사";#N/A,#N/A,FALSE,"현장품질감사"}</definedName>
    <definedName name="wrn.현장._.NCR._.분석." localSheetId="7" hidden="1">{#N/A,#N/A,FALSE,"현장 NCR 분석";#N/A,#N/A,FALSE,"현장품질감사";#N/A,#N/A,FALSE,"현장품질감사"}</definedName>
    <definedName name="wrn.현장._.NCR._.분석." localSheetId="9" hidden="1">{#N/A,#N/A,FALSE,"현장 NCR 분석";#N/A,#N/A,FALSE,"현장품질감사";#N/A,#N/A,FALSE,"현장품질감사"}</definedName>
    <definedName name="wrn.현장._.NCR._.분석." localSheetId="11" hidden="1">{#N/A,#N/A,FALSE,"현장 NCR 분석";#N/A,#N/A,FALSE,"현장품질감사";#N/A,#N/A,FALSE,"현장품질감사"}</definedName>
    <definedName name="wrn.현장._.NCR._.분석." localSheetId="1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0" hidden="1">{#N/A,#N/A,FALSE,"혼합골재"}</definedName>
    <definedName name="wrn.혼합골재." localSheetId="3" hidden="1">{#N/A,#N/A,FALSE,"혼합골재"}</definedName>
    <definedName name="wrn.혼합골재." localSheetId="1" hidden="1">{#N/A,#N/A,FALSE,"혼합골재"}</definedName>
    <definedName name="wrn.혼합골재." localSheetId="2" hidden="1">{#N/A,#N/A,FALSE,"혼합골재"}</definedName>
    <definedName name="wrn.혼합골재." localSheetId="4" hidden="1">{#N/A,#N/A,FALSE,"혼합골재"}</definedName>
    <definedName name="wrn.혼합골재." localSheetId="5" hidden="1">{#N/A,#N/A,FALSE,"혼합골재"}</definedName>
    <definedName name="wrn.혼합골재." localSheetId="7" hidden="1">{#N/A,#N/A,FALSE,"혼합골재"}</definedName>
    <definedName name="wrn.혼합골재." localSheetId="9" hidden="1">{#N/A,#N/A,FALSE,"혼합골재"}</definedName>
    <definedName name="wrn.혼합골재." localSheetId="11" hidden="1">{#N/A,#N/A,FALSE,"혼합골재"}</definedName>
    <definedName name="wrn.혼합골재." localSheetId="13" hidden="1">{#N/A,#N/A,FALSE,"혼합골재"}</definedName>
    <definedName name="wrn.혼합골재." hidden="1">{#N/A,#N/A,FALSE,"혼합골재"}</definedName>
    <definedName name="wrn.황금동." localSheetId="0" hidden="1">{#N/A,#N/A,FALSE,"단면 제원"}</definedName>
    <definedName name="wrn.황금동." localSheetId="3" hidden="1">{#N/A,#N/A,FALSE,"단면 제원"}</definedName>
    <definedName name="wrn.황금동." localSheetId="1" hidden="1">{#N/A,#N/A,FALSE,"단면 제원"}</definedName>
    <definedName name="wrn.황금동." localSheetId="2" hidden="1">{#N/A,#N/A,FALSE,"단면 제원"}</definedName>
    <definedName name="wrn.황금동." localSheetId="4" hidden="1">{#N/A,#N/A,FALSE,"단면 제원"}</definedName>
    <definedName name="wrn.황금동." localSheetId="5" hidden="1">{#N/A,#N/A,FALSE,"단면 제원"}</definedName>
    <definedName name="wrn.황금동." localSheetId="7" hidden="1">{#N/A,#N/A,FALSE,"단면 제원"}</definedName>
    <definedName name="wrn.황금동." localSheetId="9" hidden="1">{#N/A,#N/A,FALSE,"단면 제원"}</definedName>
    <definedName name="wrn.황금동." localSheetId="11" hidden="1">{#N/A,#N/A,FALSE,"단면 제원"}</definedName>
    <definedName name="wrn.황금동." localSheetId="13" hidden="1">{#N/A,#N/A,FALSE,"단면 제원"}</definedName>
    <definedName name="wrn.황금동." hidden="1">{#N/A,#N/A,FALSE,"단면 제원"}</definedName>
    <definedName name="wrs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rs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wtvegrh" localSheetId="0" hidden="1">{#N/A,#N/A,FALSE,"포장2"}</definedName>
    <definedName name="wtvegrh" localSheetId="3" hidden="1">{#N/A,#N/A,FALSE,"포장2"}</definedName>
    <definedName name="wtvegrh" localSheetId="1" hidden="1">{#N/A,#N/A,FALSE,"포장2"}</definedName>
    <definedName name="wtvegrh" localSheetId="2" hidden="1">{#N/A,#N/A,FALSE,"포장2"}</definedName>
    <definedName name="wtvegrh" localSheetId="4" hidden="1">{#N/A,#N/A,FALSE,"포장2"}</definedName>
    <definedName name="wtvegrh" localSheetId="5" hidden="1">{#N/A,#N/A,FALSE,"포장2"}</definedName>
    <definedName name="wtvegrh" localSheetId="7" hidden="1">{#N/A,#N/A,FALSE,"포장2"}</definedName>
    <definedName name="wtvegrh" localSheetId="9" hidden="1">{#N/A,#N/A,FALSE,"포장2"}</definedName>
    <definedName name="wtvegrh" localSheetId="11" hidden="1">{#N/A,#N/A,FALSE,"포장2"}</definedName>
    <definedName name="wtvegrh" localSheetId="13" hidden="1">{#N/A,#N/A,FALSE,"포장2"}</definedName>
    <definedName name="wtvegrh" hidden="1">{#N/A,#N/A,FALSE,"포장2"}</definedName>
    <definedName name="wvyh" localSheetId="0" hidden="1">{#N/A,#N/A,FALSE,"혼합골재"}</definedName>
    <definedName name="wvyh" localSheetId="3" hidden="1">{#N/A,#N/A,FALSE,"혼합골재"}</definedName>
    <definedName name="wvyh" localSheetId="1" hidden="1">{#N/A,#N/A,FALSE,"혼합골재"}</definedName>
    <definedName name="wvyh" localSheetId="2" hidden="1">{#N/A,#N/A,FALSE,"혼합골재"}</definedName>
    <definedName name="wvyh" localSheetId="4" hidden="1">{#N/A,#N/A,FALSE,"혼합골재"}</definedName>
    <definedName name="wvyh" localSheetId="5" hidden="1">{#N/A,#N/A,FALSE,"혼합골재"}</definedName>
    <definedName name="wvyh" localSheetId="7" hidden="1">{#N/A,#N/A,FALSE,"혼합골재"}</definedName>
    <definedName name="wvyh" localSheetId="9" hidden="1">{#N/A,#N/A,FALSE,"혼합골재"}</definedName>
    <definedName name="wvyh" localSheetId="11" hidden="1">{#N/A,#N/A,FALSE,"혼합골재"}</definedName>
    <definedName name="wvyh" localSheetId="13" hidden="1">{#N/A,#N/A,FALSE,"혼합골재"}</definedName>
    <definedName name="wvyh" hidden="1">{#N/A,#N/A,FALSE,"혼합골재"}</definedName>
    <definedName name="x" localSheetId="0" hidden="1">{#N/A,#N/A,FALSE,"운반시간"}</definedName>
    <definedName name="x" localSheetId="3" hidden="1">{#N/A,#N/A,FALSE,"운반시간"}</definedName>
    <definedName name="x" localSheetId="1" hidden="1">{#N/A,#N/A,FALSE,"운반시간"}</definedName>
    <definedName name="x" localSheetId="2" hidden="1">{#N/A,#N/A,FALSE,"운반시간"}</definedName>
    <definedName name="x" localSheetId="4" hidden="1">{#N/A,#N/A,FALSE,"운반시간"}</definedName>
    <definedName name="x" localSheetId="5" hidden="1">{#N/A,#N/A,FALSE,"운반시간"}</definedName>
    <definedName name="x" hidden="1">{#N/A,#N/A,FALSE,"운반시간"}</definedName>
    <definedName name="y5bewy5vgr" localSheetId="0" hidden="1">{#N/A,#N/A,FALSE,"운반시간"}</definedName>
    <definedName name="y5bewy5vgr" localSheetId="3" hidden="1">{#N/A,#N/A,FALSE,"운반시간"}</definedName>
    <definedName name="y5bewy5vgr" localSheetId="1" hidden="1">{#N/A,#N/A,FALSE,"운반시간"}</definedName>
    <definedName name="y5bewy5vgr" localSheetId="2" hidden="1">{#N/A,#N/A,FALSE,"운반시간"}</definedName>
    <definedName name="y5bewy5vgr" localSheetId="4" hidden="1">{#N/A,#N/A,FALSE,"운반시간"}</definedName>
    <definedName name="y5bewy5vgr" localSheetId="5" hidden="1">{#N/A,#N/A,FALSE,"운반시간"}</definedName>
    <definedName name="y5bewy5vgr" localSheetId="7" hidden="1">{#N/A,#N/A,FALSE,"운반시간"}</definedName>
    <definedName name="y5bewy5vgr" localSheetId="9" hidden="1">{#N/A,#N/A,FALSE,"운반시간"}</definedName>
    <definedName name="y5bewy5vgr" localSheetId="11" hidden="1">{#N/A,#N/A,FALSE,"운반시간"}</definedName>
    <definedName name="y5bewy5vgr" localSheetId="13" hidden="1">{#N/A,#N/A,FALSE,"운반시간"}</definedName>
    <definedName name="y5bewy5vgr" hidden="1">{#N/A,#N/A,FALSE,"운반시간"}</definedName>
    <definedName name="yjdjn" localSheetId="0" hidden="1">{#N/A,#N/A,FALSE,"표지목차"}</definedName>
    <definedName name="yjdjn" localSheetId="3" hidden="1">{#N/A,#N/A,FALSE,"표지목차"}</definedName>
    <definedName name="yjdjn" localSheetId="1" hidden="1">{#N/A,#N/A,FALSE,"표지목차"}</definedName>
    <definedName name="yjdjn" localSheetId="2" hidden="1">{#N/A,#N/A,FALSE,"표지목차"}</definedName>
    <definedName name="yjdjn" localSheetId="4" hidden="1">{#N/A,#N/A,FALSE,"표지목차"}</definedName>
    <definedName name="yjdjn" localSheetId="5" hidden="1">{#N/A,#N/A,FALSE,"표지목차"}</definedName>
    <definedName name="yjdjn" localSheetId="7" hidden="1">{#N/A,#N/A,FALSE,"표지목차"}</definedName>
    <definedName name="yjdjn" localSheetId="9" hidden="1">{#N/A,#N/A,FALSE,"표지목차"}</definedName>
    <definedName name="yjdjn" localSheetId="11" hidden="1">{#N/A,#N/A,FALSE,"표지목차"}</definedName>
    <definedName name="yjdjn" localSheetId="13" hidden="1">{#N/A,#N/A,FALSE,"표지목차"}</definedName>
    <definedName name="yjdjn" hidden="1">{#N/A,#N/A,FALSE,"표지목차"}</definedName>
    <definedName name="ytdh" localSheetId="0" hidden="1">{#N/A,#N/A,FALSE,"혼합골재"}</definedName>
    <definedName name="ytdh" localSheetId="3" hidden="1">{#N/A,#N/A,FALSE,"혼합골재"}</definedName>
    <definedName name="ytdh" localSheetId="1" hidden="1">{#N/A,#N/A,FALSE,"혼합골재"}</definedName>
    <definedName name="ytdh" localSheetId="2" hidden="1">{#N/A,#N/A,FALSE,"혼합골재"}</definedName>
    <definedName name="ytdh" localSheetId="4" hidden="1">{#N/A,#N/A,FALSE,"혼합골재"}</definedName>
    <definedName name="ytdh" localSheetId="5" hidden="1">{#N/A,#N/A,FALSE,"혼합골재"}</definedName>
    <definedName name="ytdh" localSheetId="7" hidden="1">{#N/A,#N/A,FALSE,"혼합골재"}</definedName>
    <definedName name="ytdh" localSheetId="9" hidden="1">{#N/A,#N/A,FALSE,"혼합골재"}</definedName>
    <definedName name="ytdh" localSheetId="11" hidden="1">{#N/A,#N/A,FALSE,"혼합골재"}</definedName>
    <definedName name="ytdh" localSheetId="13" hidden="1">{#N/A,#N/A,FALSE,"혼합골재"}</definedName>
    <definedName name="ytdh" hidden="1">{#N/A,#N/A,FALSE,"혼합골재"}</definedName>
    <definedName name="yu" localSheetId="0" hidden="1">{#N/A,#N/A,FALSE,"부대2"}</definedName>
    <definedName name="yu" localSheetId="3" hidden="1">{#N/A,#N/A,FALSE,"부대2"}</definedName>
    <definedName name="yu" localSheetId="1" hidden="1">{#N/A,#N/A,FALSE,"부대2"}</definedName>
    <definedName name="yu" localSheetId="2" hidden="1">{#N/A,#N/A,FALSE,"부대2"}</definedName>
    <definedName name="yu" localSheetId="4" hidden="1">{#N/A,#N/A,FALSE,"부대2"}</definedName>
    <definedName name="yu" localSheetId="5" hidden="1">{#N/A,#N/A,FALSE,"부대2"}</definedName>
    <definedName name="yu" localSheetId="7" hidden="1">{#N/A,#N/A,FALSE,"부대2"}</definedName>
    <definedName name="yu" localSheetId="9" hidden="1">{#N/A,#N/A,FALSE,"부대2"}</definedName>
    <definedName name="yu" localSheetId="11" hidden="1">{#N/A,#N/A,FALSE,"부대2"}</definedName>
    <definedName name="yu" localSheetId="13" hidden="1">{#N/A,#N/A,FALSE,"부대2"}</definedName>
    <definedName name="yu" hidden="1">{#N/A,#N/A,FALSE,"부대2"}</definedName>
    <definedName name="yuy" localSheetId="0" hidden="1">{#N/A,#N/A,FALSE,"단가표지"}</definedName>
    <definedName name="yuy" localSheetId="3" hidden="1">{#N/A,#N/A,FALSE,"단가표지"}</definedName>
    <definedName name="yuy" localSheetId="1" hidden="1">{#N/A,#N/A,FALSE,"단가표지"}</definedName>
    <definedName name="yuy" localSheetId="2" hidden="1">{#N/A,#N/A,FALSE,"단가표지"}</definedName>
    <definedName name="yuy" localSheetId="4" hidden="1">{#N/A,#N/A,FALSE,"단가표지"}</definedName>
    <definedName name="yuy" localSheetId="5" hidden="1">{#N/A,#N/A,FALSE,"단가표지"}</definedName>
    <definedName name="yuy" localSheetId="7" hidden="1">{#N/A,#N/A,FALSE,"단가표지"}</definedName>
    <definedName name="yuy" localSheetId="9" hidden="1">{#N/A,#N/A,FALSE,"단가표지"}</definedName>
    <definedName name="yuy" localSheetId="11" hidden="1">{#N/A,#N/A,FALSE,"단가표지"}</definedName>
    <definedName name="yuy" localSheetId="13" hidden="1">{#N/A,#N/A,FALSE,"단가표지"}</definedName>
    <definedName name="yuy" hidden="1">{#N/A,#N/A,FALSE,"단가표지"}</definedName>
    <definedName name="YUYUY" localSheetId="0" hidden="1">{#N/A,#N/A,FALSE,"혼합골재"}</definedName>
    <definedName name="YUYUY" localSheetId="3" hidden="1">{#N/A,#N/A,FALSE,"혼합골재"}</definedName>
    <definedName name="YUYUY" localSheetId="1" hidden="1">{#N/A,#N/A,FALSE,"혼합골재"}</definedName>
    <definedName name="YUYUY" localSheetId="2" hidden="1">{#N/A,#N/A,FALSE,"혼합골재"}</definedName>
    <definedName name="YUYUY" localSheetId="4" hidden="1">{#N/A,#N/A,FALSE,"혼합골재"}</definedName>
    <definedName name="YUYUY" localSheetId="5" hidden="1">{#N/A,#N/A,FALSE,"혼합골재"}</definedName>
    <definedName name="YUYUY" localSheetId="7" hidden="1">{#N/A,#N/A,FALSE,"혼합골재"}</definedName>
    <definedName name="YUYUY" localSheetId="9" hidden="1">{#N/A,#N/A,FALSE,"혼합골재"}</definedName>
    <definedName name="YUYUY" localSheetId="11" hidden="1">{#N/A,#N/A,FALSE,"혼합골재"}</definedName>
    <definedName name="YUYUY" localSheetId="13" hidden="1">{#N/A,#N/A,FALSE,"혼합골재"}</definedName>
    <definedName name="YUYUY" hidden="1">{#N/A,#N/A,FALSE,"혼합골재"}</definedName>
    <definedName name="yvdfvhd" localSheetId="0" hidden="1">{#N/A,#N/A,FALSE,"이정표"}</definedName>
    <definedName name="yvdfvhd" localSheetId="3" hidden="1">{#N/A,#N/A,FALSE,"이정표"}</definedName>
    <definedName name="yvdfvhd" localSheetId="1" hidden="1">{#N/A,#N/A,FALSE,"이정표"}</definedName>
    <definedName name="yvdfvhd" localSheetId="2" hidden="1">{#N/A,#N/A,FALSE,"이정표"}</definedName>
    <definedName name="yvdfvhd" localSheetId="4" hidden="1">{#N/A,#N/A,FALSE,"이정표"}</definedName>
    <definedName name="yvdfvhd" localSheetId="5" hidden="1">{#N/A,#N/A,FALSE,"이정표"}</definedName>
    <definedName name="yvdfvhd" localSheetId="7" hidden="1">{#N/A,#N/A,FALSE,"이정표"}</definedName>
    <definedName name="yvdfvhd" localSheetId="9" hidden="1">{#N/A,#N/A,FALSE,"이정표"}</definedName>
    <definedName name="yvdfvhd" localSheetId="11" hidden="1">{#N/A,#N/A,FALSE,"이정표"}</definedName>
    <definedName name="yvdfvhd" localSheetId="13" hidden="1">{#N/A,#N/A,FALSE,"이정표"}</definedName>
    <definedName name="yvdfvhd" hidden="1">{#N/A,#N/A,FALSE,"이정표"}</definedName>
    <definedName name="ywrtvwvy" localSheetId="0" hidden="1">{#N/A,#N/A,FALSE,"부대1"}</definedName>
    <definedName name="ywrtvwvy" localSheetId="3" hidden="1">{#N/A,#N/A,FALSE,"부대1"}</definedName>
    <definedName name="ywrtvwvy" localSheetId="1" hidden="1">{#N/A,#N/A,FALSE,"부대1"}</definedName>
    <definedName name="ywrtvwvy" localSheetId="2" hidden="1">{#N/A,#N/A,FALSE,"부대1"}</definedName>
    <definedName name="ywrtvwvy" localSheetId="4" hidden="1">{#N/A,#N/A,FALSE,"부대1"}</definedName>
    <definedName name="ywrtvwvy" localSheetId="5" hidden="1">{#N/A,#N/A,FALSE,"부대1"}</definedName>
    <definedName name="ywrtvwvy" localSheetId="7" hidden="1">{#N/A,#N/A,FALSE,"부대1"}</definedName>
    <definedName name="ywrtvwvy" localSheetId="9" hidden="1">{#N/A,#N/A,FALSE,"부대1"}</definedName>
    <definedName name="ywrtvwvy" localSheetId="11" hidden="1">{#N/A,#N/A,FALSE,"부대1"}</definedName>
    <definedName name="ywrtvwvy" localSheetId="13" hidden="1">{#N/A,#N/A,FALSE,"부대1"}</definedName>
    <definedName name="ywrtvwvy" hidden="1">{#N/A,#N/A,FALSE,"부대1"}</definedName>
    <definedName name="yyy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" localSheetId="0" hidden="1">#REF!</definedName>
    <definedName name="z" localSheetId="3" hidden="1">#REF!</definedName>
    <definedName name="z" localSheetId="1" hidden="1">#REF!</definedName>
    <definedName name="z" localSheetId="2" hidden="1">#REF!</definedName>
    <definedName name="z" localSheetId="4" hidden="1">#REF!</definedName>
    <definedName name="z" localSheetId="5" hidden="1">#REF!</definedName>
    <definedName name="z" localSheetId="9" hidden="1">#REF!</definedName>
    <definedName name="z" hidden="1">#REF!</definedName>
    <definedName name="φ406.4" localSheetId="0" hidden="1">{#N/A,#N/A,FALSE,"2~8번"}</definedName>
    <definedName name="φ406.4" localSheetId="3" hidden="1">{#N/A,#N/A,FALSE,"2~8번"}</definedName>
    <definedName name="φ406.4" localSheetId="1" hidden="1">{#N/A,#N/A,FALSE,"2~8번"}</definedName>
    <definedName name="φ406.4" localSheetId="2" hidden="1">{#N/A,#N/A,FALSE,"2~8번"}</definedName>
    <definedName name="φ406.4" localSheetId="4" hidden="1">{#N/A,#N/A,FALSE,"2~8번"}</definedName>
    <definedName name="φ406.4" localSheetId="5" hidden="1">{#N/A,#N/A,FALSE,"2~8번"}</definedName>
    <definedName name="φ406.4" localSheetId="7" hidden="1">{#N/A,#N/A,FALSE,"2~8번"}</definedName>
    <definedName name="φ406.4" localSheetId="9" hidden="1">{#N/A,#N/A,FALSE,"2~8번"}</definedName>
    <definedName name="φ406.4" localSheetId="11" hidden="1">{#N/A,#N/A,FALSE,"2~8번"}</definedName>
    <definedName name="φ406.4" localSheetId="13" hidden="1">{#N/A,#N/A,FALSE,"2~8번"}</definedName>
    <definedName name="φ406.4" hidden="1">{#N/A,#N/A,FALSE,"2~8번"}</definedName>
    <definedName name="ㄱㄱ" localSheetId="0" hidden="1">{#N/A,#N/A,FALSE,"명세표"}</definedName>
    <definedName name="ㄱㄱ" localSheetId="3" hidden="1">{#N/A,#N/A,FALSE,"명세표"}</definedName>
    <definedName name="ㄱㄱ" localSheetId="1" hidden="1">{#N/A,#N/A,FALSE,"명세표"}</definedName>
    <definedName name="ㄱㄱ" localSheetId="2" hidden="1">{#N/A,#N/A,FALSE,"명세표"}</definedName>
    <definedName name="ㄱㄱ" localSheetId="4" hidden="1">{#N/A,#N/A,FALSE,"명세표"}</definedName>
    <definedName name="ㄱㄱ" localSheetId="5" hidden="1">{#N/A,#N/A,FALSE,"명세표"}</definedName>
    <definedName name="ㄱㄱ" localSheetId="7" hidden="1">{#N/A,#N/A,FALSE,"명세표"}</definedName>
    <definedName name="ㄱㄱ" localSheetId="9" hidden="1">{#N/A,#N/A,FALSE,"명세표"}</definedName>
    <definedName name="ㄱㄱ" localSheetId="11" hidden="1">{#N/A,#N/A,FALSE,"명세표"}</definedName>
    <definedName name="ㄱㄱ" localSheetId="13" hidden="1">{#N/A,#N/A,FALSE,"명세표"}</definedName>
    <definedName name="ㄱㄱ" hidden="1">{#N/A,#N/A,FALSE,"명세표"}</definedName>
    <definedName name="ㄱㅈㄷ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ㄷㄱㅈㄷㄱㅈ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ㄱㅈㅇㅀ" localSheetId="0" hidden="1">{#N/A,#N/A,FALSE,"부대1"}</definedName>
    <definedName name="ㄱㅈㅇㅀ" localSheetId="3" hidden="1">{#N/A,#N/A,FALSE,"부대1"}</definedName>
    <definedName name="ㄱㅈㅇㅀ" localSheetId="1" hidden="1">{#N/A,#N/A,FALSE,"부대1"}</definedName>
    <definedName name="ㄱㅈㅇㅀ" localSheetId="2" hidden="1">{#N/A,#N/A,FALSE,"부대1"}</definedName>
    <definedName name="ㄱㅈㅇㅀ" localSheetId="4" hidden="1">{#N/A,#N/A,FALSE,"부대1"}</definedName>
    <definedName name="ㄱㅈㅇㅀ" localSheetId="5" hidden="1">{#N/A,#N/A,FALSE,"부대1"}</definedName>
    <definedName name="ㄱㅈㅇㅀ" localSheetId="7" hidden="1">{#N/A,#N/A,FALSE,"부대1"}</definedName>
    <definedName name="ㄱㅈㅇㅀ" localSheetId="9" hidden="1">{#N/A,#N/A,FALSE,"부대1"}</definedName>
    <definedName name="ㄱㅈㅇㅀ" localSheetId="11" hidden="1">{#N/A,#N/A,FALSE,"부대1"}</definedName>
    <definedName name="ㄱㅈㅇㅀ" localSheetId="13" hidden="1">{#N/A,#N/A,FALSE,"부대1"}</definedName>
    <definedName name="ㄱㅈㅇㅀ" hidden="1">{#N/A,#N/A,FALSE,"부대1"}</definedName>
    <definedName name="가" localSheetId="0" hidden="1">{"'산출근거'!$B$4:$D$8"}</definedName>
    <definedName name="가" localSheetId="3" hidden="1">{"'산출근거'!$B$4:$D$8"}</definedName>
    <definedName name="가" localSheetId="1" hidden="1">{"'산출근거'!$B$4:$D$8"}</definedName>
    <definedName name="가" localSheetId="2" hidden="1">{"'산출근거'!$B$4:$D$8"}</definedName>
    <definedName name="가" localSheetId="4" hidden="1">{"'산출근거'!$B$4:$D$8"}</definedName>
    <definedName name="가" localSheetId="5" hidden="1">{"'산출근거'!$B$4:$D$8"}</definedName>
    <definedName name="가" localSheetId="7" hidden="1">{"'산출근거'!$B$4:$D$8"}</definedName>
    <definedName name="가" localSheetId="9" hidden="1">{"'산출근거'!$B$4:$D$8"}</definedName>
    <definedName name="가" localSheetId="11" hidden="1">{"'산출근거'!$B$4:$D$8"}</definedName>
    <definedName name="가" localSheetId="13" hidden="1">{"'산출근거'!$B$4:$D$8"}</definedName>
    <definedName name="가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1" localSheetId="0" hidden="1">{"'산출근거'!$B$4:$D$8"}</definedName>
    <definedName name="가1" localSheetId="3" hidden="1">{"'산출근거'!$B$4:$D$8"}</definedName>
    <definedName name="가1" localSheetId="1" hidden="1">{"'산출근거'!$B$4:$D$8"}</definedName>
    <definedName name="가1" localSheetId="2" hidden="1">{"'산출근거'!$B$4:$D$8"}</definedName>
    <definedName name="가1" localSheetId="4" hidden="1">{"'산출근거'!$B$4:$D$8"}</definedName>
    <definedName name="가1" localSheetId="5" hidden="1">{"'산출근거'!$B$4:$D$8"}</definedName>
    <definedName name="가1" localSheetId="7" hidden="1">{"'산출근거'!$B$4:$D$8"}</definedName>
    <definedName name="가1" localSheetId="9" hidden="1">{"'산출근거'!$B$4:$D$8"}</definedName>
    <definedName name="가1" localSheetId="11" hidden="1">{"'산출근거'!$B$4:$D$8"}</definedName>
    <definedName name="가1" localSheetId="13" hidden="1">{"'산출근거'!$B$4:$D$8"}</definedName>
    <definedName name="가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가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나다라" localSheetId="0" hidden="1">#REF!</definedName>
    <definedName name="가나다라" localSheetId="3" hidden="1">#REF!</definedName>
    <definedName name="가나다라" localSheetId="1" hidden="1">#REF!</definedName>
    <definedName name="가나다라" localSheetId="2" hidden="1">#REF!</definedName>
    <definedName name="가나다라" localSheetId="6" hidden="1">#REF!</definedName>
    <definedName name="가나다라" localSheetId="4" hidden="1">#REF!</definedName>
    <definedName name="가나다라" localSheetId="5" hidden="1">#REF!</definedName>
    <definedName name="가나다라" localSheetId="8" hidden="1">#REF!</definedName>
    <definedName name="가나다라" localSheetId="10" hidden="1">#REF!</definedName>
    <definedName name="가나다라" localSheetId="12" hidden="1">#REF!</definedName>
    <definedName name="가나다라" localSheetId="9" hidden="1">#REF!</definedName>
    <definedName name="가나다라" hidden="1">#REF!</definedName>
    <definedName name="가설" localSheetId="0" hidden="1">{#N/A,#N/A,FALSE,"속도"}</definedName>
    <definedName name="가설" localSheetId="3" hidden="1">{#N/A,#N/A,FALSE,"속도"}</definedName>
    <definedName name="가설" localSheetId="1" hidden="1">{#N/A,#N/A,FALSE,"속도"}</definedName>
    <definedName name="가설" localSheetId="2" hidden="1">{#N/A,#N/A,FALSE,"속도"}</definedName>
    <definedName name="가설" localSheetId="4" hidden="1">{#N/A,#N/A,FALSE,"속도"}</definedName>
    <definedName name="가설" localSheetId="5" hidden="1">{#N/A,#N/A,FALSE,"속도"}</definedName>
    <definedName name="가설" localSheetId="7" hidden="1">{#N/A,#N/A,FALSE,"속도"}</definedName>
    <definedName name="가설" localSheetId="9" hidden="1">{#N/A,#N/A,FALSE,"속도"}</definedName>
    <definedName name="가설" localSheetId="11" hidden="1">{#N/A,#N/A,FALSE,"속도"}</definedName>
    <definedName name="가설" localSheetId="13" hidden="1">{#N/A,#N/A,FALSE,"속도"}</definedName>
    <definedName name="가설" hidden="1">{#N/A,#N/A,FALSE,"속도"}</definedName>
    <definedName name="가설재" localSheetId="0" hidden="1">{#N/A,#N/A,FALSE,"혼합골재"}</definedName>
    <definedName name="가설재" localSheetId="3" hidden="1">{#N/A,#N/A,FALSE,"혼합골재"}</definedName>
    <definedName name="가설재" localSheetId="1" hidden="1">{#N/A,#N/A,FALSE,"혼합골재"}</definedName>
    <definedName name="가설재" localSheetId="2" hidden="1">{#N/A,#N/A,FALSE,"혼합골재"}</definedName>
    <definedName name="가설재" localSheetId="4" hidden="1">{#N/A,#N/A,FALSE,"혼합골재"}</definedName>
    <definedName name="가설재" localSheetId="5" hidden="1">{#N/A,#N/A,FALSE,"혼합골재"}</definedName>
    <definedName name="가설재" hidden="1">{#N/A,#N/A,FALSE,"혼합골재"}</definedName>
    <definedName name="가호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가호안가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간수" localSheetId="0" hidden="1">{#N/A,#N/A,FALSE,"2~8번"}</definedName>
    <definedName name="간수" localSheetId="3" hidden="1">{#N/A,#N/A,FALSE,"2~8번"}</definedName>
    <definedName name="간수" localSheetId="1" hidden="1">{#N/A,#N/A,FALSE,"2~8번"}</definedName>
    <definedName name="간수" localSheetId="2" hidden="1">{#N/A,#N/A,FALSE,"2~8번"}</definedName>
    <definedName name="간수" localSheetId="4" hidden="1">{#N/A,#N/A,FALSE,"2~8번"}</definedName>
    <definedName name="간수" localSheetId="5" hidden="1">{#N/A,#N/A,FALSE,"2~8번"}</definedName>
    <definedName name="간수" localSheetId="7" hidden="1">{#N/A,#N/A,FALSE,"2~8번"}</definedName>
    <definedName name="간수" localSheetId="9" hidden="1">{#N/A,#N/A,FALSE,"2~8번"}</definedName>
    <definedName name="간수" localSheetId="11" hidden="1">{#N/A,#N/A,FALSE,"2~8번"}</definedName>
    <definedName name="간수" localSheetId="13" hidden="1">{#N/A,#N/A,FALSE,"2~8번"}</definedName>
    <definedName name="간수" hidden="1">{#N/A,#N/A,FALSE,"2~8번"}</definedName>
    <definedName name="강재" localSheetId="0" hidden="1">{#N/A,#N/A,FALSE,"혼합골재"}</definedName>
    <definedName name="강재" localSheetId="3" hidden="1">{#N/A,#N/A,FALSE,"혼합골재"}</definedName>
    <definedName name="강재" localSheetId="1" hidden="1">{#N/A,#N/A,FALSE,"혼합골재"}</definedName>
    <definedName name="강재" localSheetId="2" hidden="1">{#N/A,#N/A,FALSE,"혼합골재"}</definedName>
    <definedName name="강재" localSheetId="4" hidden="1">{#N/A,#N/A,FALSE,"혼합골재"}</definedName>
    <definedName name="강재" localSheetId="5" hidden="1">{#N/A,#N/A,FALSE,"혼합골재"}</definedName>
    <definedName name="강재" localSheetId="7" hidden="1">{#N/A,#N/A,FALSE,"혼합골재"}</definedName>
    <definedName name="강재" localSheetId="9" hidden="1">{#N/A,#N/A,FALSE,"혼합골재"}</definedName>
    <definedName name="강재" localSheetId="11" hidden="1">{#N/A,#N/A,FALSE,"혼합골재"}</definedName>
    <definedName name="강재" localSheetId="13" hidden="1">{#N/A,#N/A,FALSE,"혼합골재"}</definedName>
    <definedName name="강재" hidden="1">{#N/A,#N/A,FALSE,"혼합골재"}</definedName>
    <definedName name="건축원가" hidden="1">[11]전기!$B$4:$B$163</definedName>
    <definedName name="경계블럭연장" localSheetId="3" hidden="1">[12]조명시설!#REF!</definedName>
    <definedName name="경계블럭연장" localSheetId="1" hidden="1">[12]조명시설!#REF!</definedName>
    <definedName name="경계블럭연장" localSheetId="2" hidden="1">[12]조명시설!#REF!</definedName>
    <definedName name="경계블럭연장" localSheetId="6" hidden="1">[12]조명시설!#REF!</definedName>
    <definedName name="경계블럭연장" localSheetId="5" hidden="1">[12]조명시설!#REF!</definedName>
    <definedName name="경계블럭연장" localSheetId="8" hidden="1">[12]조명시설!#REF!</definedName>
    <definedName name="경계블럭연장" localSheetId="10" hidden="1">[12]조명시설!#REF!</definedName>
    <definedName name="경계블럭연장" localSheetId="12" hidden="1">[12]조명시설!#REF!</definedName>
    <definedName name="경계블럭연장" localSheetId="9" hidden="1">[12]조명시설!#REF!</definedName>
    <definedName name="경계블럭연장" hidden="1">[12]조명시설!#REF!</definedName>
    <definedName name="고압분사주입공법A1" localSheetId="0" hidden="1">{#N/A,#N/A,FALSE,"배수1"}</definedName>
    <definedName name="고압분사주입공법A1" localSheetId="3" hidden="1">{#N/A,#N/A,FALSE,"배수1"}</definedName>
    <definedName name="고압분사주입공법A1" localSheetId="1" hidden="1">{#N/A,#N/A,FALSE,"배수1"}</definedName>
    <definedName name="고압분사주입공법A1" localSheetId="2" hidden="1">{#N/A,#N/A,FALSE,"배수1"}</definedName>
    <definedName name="고압분사주입공법A1" localSheetId="4" hidden="1">{#N/A,#N/A,FALSE,"배수1"}</definedName>
    <definedName name="고압분사주입공법A1" localSheetId="5" hidden="1">{#N/A,#N/A,FALSE,"배수1"}</definedName>
    <definedName name="고압분사주입공법A1" localSheetId="7" hidden="1">{#N/A,#N/A,FALSE,"배수1"}</definedName>
    <definedName name="고압분사주입공법A1" localSheetId="9" hidden="1">{#N/A,#N/A,FALSE,"배수1"}</definedName>
    <definedName name="고압분사주입공법A1" localSheetId="11" hidden="1">{#N/A,#N/A,FALSE,"배수1"}</definedName>
    <definedName name="고압분사주입공법A1" localSheetId="13" hidden="1">{#N/A,#N/A,FALSE,"배수1"}</definedName>
    <definedName name="고압분사주입공법A1" hidden="1">{#N/A,#N/A,FALSE,"배수1"}</definedName>
    <definedName name="공제" localSheetId="3" hidden="1">[13]조명시설!#REF!</definedName>
    <definedName name="공제" localSheetId="1" hidden="1">[13]조명시설!#REF!</definedName>
    <definedName name="공제" localSheetId="2" hidden="1">[13]조명시설!#REF!</definedName>
    <definedName name="공제" localSheetId="5" hidden="1">[13]조명시설!#REF!</definedName>
    <definedName name="공제" localSheetId="9" hidden="1">[13]조명시설!#REF!</definedName>
    <definedName name="공제" hidden="1">[13]조명시설!#REF!</definedName>
    <definedName name="공종간지" localSheetId="0" hidden="1">#REF!</definedName>
    <definedName name="공종간지" localSheetId="3" hidden="1">#REF!</definedName>
    <definedName name="공종간지" localSheetId="1" hidden="1">#REF!</definedName>
    <definedName name="공종간지" localSheetId="2" hidden="1">#REF!</definedName>
    <definedName name="공종간지" localSheetId="6" hidden="1">#REF!</definedName>
    <definedName name="공종간지" localSheetId="4" hidden="1">#REF!</definedName>
    <definedName name="공종간지" localSheetId="5" hidden="1">#REF!</definedName>
    <definedName name="공종간지" localSheetId="8" hidden="1">#REF!</definedName>
    <definedName name="공종간지" localSheetId="10" hidden="1">#REF!</definedName>
    <definedName name="공종간지" localSheetId="12" hidden="1">#REF!</definedName>
    <definedName name="공종간지" localSheetId="9" hidden="1">#REF!</definedName>
    <definedName name="공종간지" hidden="1">#REF!</definedName>
    <definedName name="교대공" localSheetId="0" hidden="1">{#N/A,#N/A,FALSE,"단면 제원"}</definedName>
    <definedName name="교대공" localSheetId="3" hidden="1">{#N/A,#N/A,FALSE,"단면 제원"}</definedName>
    <definedName name="교대공" localSheetId="1" hidden="1">{#N/A,#N/A,FALSE,"단면 제원"}</definedName>
    <definedName name="교대공" localSheetId="2" hidden="1">{#N/A,#N/A,FALSE,"단면 제원"}</definedName>
    <definedName name="교대공" localSheetId="4" hidden="1">{#N/A,#N/A,FALSE,"단면 제원"}</definedName>
    <definedName name="교대공" localSheetId="5" hidden="1">{#N/A,#N/A,FALSE,"단면 제원"}</definedName>
    <definedName name="교대공" localSheetId="7" hidden="1">{#N/A,#N/A,FALSE,"단면 제원"}</definedName>
    <definedName name="교대공" localSheetId="9" hidden="1">{#N/A,#N/A,FALSE,"단면 제원"}</definedName>
    <definedName name="교대공" localSheetId="11" hidden="1">{#N/A,#N/A,FALSE,"단면 제원"}</definedName>
    <definedName name="교대공" localSheetId="13" hidden="1">{#N/A,#N/A,FALSE,"단면 제원"}</definedName>
    <definedName name="교대공" hidden="1">{#N/A,#N/A,FALSE,"단면 제원"}</definedName>
    <definedName name="교대펄근집계" localSheetId="0" hidden="1">{#N/A,#N/A,FALSE,"배수1"}</definedName>
    <definedName name="교대펄근집계" localSheetId="3" hidden="1">{#N/A,#N/A,FALSE,"배수1"}</definedName>
    <definedName name="교대펄근집계" localSheetId="1" hidden="1">{#N/A,#N/A,FALSE,"배수1"}</definedName>
    <definedName name="교대펄근집계" localSheetId="2" hidden="1">{#N/A,#N/A,FALSE,"배수1"}</definedName>
    <definedName name="교대펄근집계" localSheetId="4" hidden="1">{#N/A,#N/A,FALSE,"배수1"}</definedName>
    <definedName name="교대펄근집계" localSheetId="5" hidden="1">{#N/A,#N/A,FALSE,"배수1"}</definedName>
    <definedName name="교대펄근집계" localSheetId="7" hidden="1">{#N/A,#N/A,FALSE,"배수1"}</definedName>
    <definedName name="교대펄근집계" localSheetId="9" hidden="1">{#N/A,#N/A,FALSE,"배수1"}</definedName>
    <definedName name="교대펄근집계" localSheetId="11" hidden="1">{#N/A,#N/A,FALSE,"배수1"}</definedName>
    <definedName name="교대펄근집계" localSheetId="13" hidden="1">{#N/A,#N/A,FALSE,"배수1"}</definedName>
    <definedName name="교대펄근집계" hidden="1">{#N/A,#N/A,FALSE,"배수1"}</definedName>
    <definedName name="교통" localSheetId="0" hidden="1">#REF!</definedName>
    <definedName name="교통" localSheetId="3" hidden="1">#REF!</definedName>
    <definedName name="교통" localSheetId="1" hidden="1">#REF!</definedName>
    <definedName name="교통" localSheetId="2" hidden="1">#REF!</definedName>
    <definedName name="교통" localSheetId="6" hidden="1">#REF!</definedName>
    <definedName name="교통" localSheetId="4" hidden="1">#REF!</definedName>
    <definedName name="교통" localSheetId="5" hidden="1">#REF!</definedName>
    <definedName name="교통" localSheetId="8" hidden="1">#REF!</definedName>
    <definedName name="교통" localSheetId="10" hidden="1">#REF!</definedName>
    <definedName name="교통" localSheetId="12" hidden="1">#REF!</definedName>
    <definedName name="교통" localSheetId="9" hidden="1">#REF!</definedName>
    <definedName name="교통" hidden="1">#REF!</definedName>
    <definedName name="구" localSheetId="0" hidden="1">{#N/A,#N/A,FALSE,"구조2"}</definedName>
    <definedName name="구" localSheetId="3" hidden="1">{#N/A,#N/A,FALSE,"구조2"}</definedName>
    <definedName name="구" localSheetId="1" hidden="1">{#N/A,#N/A,FALSE,"구조2"}</definedName>
    <definedName name="구" localSheetId="2" hidden="1">{#N/A,#N/A,FALSE,"구조2"}</definedName>
    <definedName name="구" localSheetId="4" hidden="1">{#N/A,#N/A,FALSE,"구조2"}</definedName>
    <definedName name="구" localSheetId="5" hidden="1">{#N/A,#N/A,FALSE,"구조2"}</definedName>
    <definedName name="구" localSheetId="7" hidden="1">{#N/A,#N/A,FALSE,"구조2"}</definedName>
    <definedName name="구" localSheetId="9" hidden="1">{#N/A,#N/A,FALSE,"구조2"}</definedName>
    <definedName name="구" localSheetId="11" hidden="1">{#N/A,#N/A,FALSE,"구조2"}</definedName>
    <definedName name="구" localSheetId="13" hidden="1">{#N/A,#N/A,FALSE,"구조2"}</definedName>
    <definedName name="구" hidden="1">{#N/A,#N/A,FALSE,"구조2"}</definedName>
    <definedName name="구조견적" localSheetId="0" hidden="1">{#N/A,#N/A,FALSE,"단가표지"}</definedName>
    <definedName name="구조견적" localSheetId="3" hidden="1">{#N/A,#N/A,FALSE,"단가표지"}</definedName>
    <definedName name="구조견적" localSheetId="1" hidden="1">{#N/A,#N/A,FALSE,"단가표지"}</definedName>
    <definedName name="구조견적" localSheetId="2" hidden="1">{#N/A,#N/A,FALSE,"단가표지"}</definedName>
    <definedName name="구조견적" localSheetId="4" hidden="1">{#N/A,#N/A,FALSE,"단가표지"}</definedName>
    <definedName name="구조견적" localSheetId="5" hidden="1">{#N/A,#N/A,FALSE,"단가표지"}</definedName>
    <definedName name="구조견적" localSheetId="7" hidden="1">{#N/A,#N/A,FALSE,"단가표지"}</definedName>
    <definedName name="구조견적" localSheetId="9" hidden="1">{#N/A,#N/A,FALSE,"단가표지"}</definedName>
    <definedName name="구조견적" localSheetId="11" hidden="1">{#N/A,#N/A,FALSE,"단가표지"}</definedName>
    <definedName name="구조견적" localSheetId="13" hidden="1">{#N/A,#N/A,FALSE,"단가표지"}</definedName>
    <definedName name="구조견적" hidden="1">{#N/A,#N/A,FALSE,"단가표지"}</definedName>
    <definedName name="김" localSheetId="0" hidden="1">{#N/A,#N/A,FALSE,"명세표"}</definedName>
    <definedName name="김" localSheetId="3" hidden="1">{#N/A,#N/A,FALSE,"명세표"}</definedName>
    <definedName name="김" localSheetId="1" hidden="1">{#N/A,#N/A,FALSE,"명세표"}</definedName>
    <definedName name="김" localSheetId="2" hidden="1">{#N/A,#N/A,FALSE,"명세표"}</definedName>
    <definedName name="김" localSheetId="4" hidden="1">{#N/A,#N/A,FALSE,"명세표"}</definedName>
    <definedName name="김" localSheetId="5" hidden="1">{#N/A,#N/A,FALSE,"명세표"}</definedName>
    <definedName name="김" localSheetId="7" hidden="1">{#N/A,#N/A,FALSE,"명세표"}</definedName>
    <definedName name="김" localSheetId="9" hidden="1">{#N/A,#N/A,FALSE,"명세표"}</definedName>
    <definedName name="김" localSheetId="11" hidden="1">{#N/A,#N/A,FALSE,"명세표"}</definedName>
    <definedName name="김" localSheetId="13" hidden="1">{#N/A,#N/A,FALSE,"명세표"}</definedName>
    <definedName name="김" hidden="1">{#N/A,#N/A,FALSE,"명세표"}</definedName>
    <definedName name="김성룡" localSheetId="0" hidden="1">#REF!</definedName>
    <definedName name="김성룡" localSheetId="3" hidden="1">#REF!</definedName>
    <definedName name="김성룡" localSheetId="1" hidden="1">#REF!</definedName>
    <definedName name="김성룡" localSheetId="2" hidden="1">#REF!</definedName>
    <definedName name="김성룡" localSheetId="6" hidden="1">#REF!</definedName>
    <definedName name="김성룡" localSheetId="4" hidden="1">#REF!</definedName>
    <definedName name="김성룡" localSheetId="5" hidden="1">#REF!</definedName>
    <definedName name="김성룡" localSheetId="8" hidden="1">#REF!</definedName>
    <definedName name="김성룡" localSheetId="10" hidden="1">#REF!</definedName>
    <definedName name="김성룡" localSheetId="12" hidden="1">#REF!</definedName>
    <definedName name="김성룡" localSheetId="9" hidden="1">#REF!</definedName>
    <definedName name="김성룡" hidden="1">#REF!</definedName>
    <definedName name="ㄴㄴㄴ" localSheetId="0" hidden="1">{#N/A,#N/A,FALSE,"명세표"}</definedName>
    <definedName name="ㄴㄴㄴ" localSheetId="3" hidden="1">{#N/A,#N/A,FALSE,"명세표"}</definedName>
    <definedName name="ㄴㄴㄴ" localSheetId="1" hidden="1">{#N/A,#N/A,FALSE,"명세표"}</definedName>
    <definedName name="ㄴㄴㄴ" localSheetId="2" hidden="1">{#N/A,#N/A,FALSE,"명세표"}</definedName>
    <definedName name="ㄴㄴㄴ" localSheetId="4" hidden="1">{#N/A,#N/A,FALSE,"명세표"}</definedName>
    <definedName name="ㄴㄴㄴ" localSheetId="5" hidden="1">{#N/A,#N/A,FALSE,"명세표"}</definedName>
    <definedName name="ㄴㄴㄴ" localSheetId="7" hidden="1">{#N/A,#N/A,FALSE,"명세표"}</definedName>
    <definedName name="ㄴㄴㄴ" localSheetId="9" hidden="1">{#N/A,#N/A,FALSE,"명세표"}</definedName>
    <definedName name="ㄴㄴㄴ" localSheetId="11" hidden="1">{#N/A,#N/A,FALSE,"명세표"}</definedName>
    <definedName name="ㄴㄴㄴ" localSheetId="13" hidden="1">{#N/A,#N/A,FALSE,"명세표"}</definedName>
    <definedName name="ㄴㄴㄴ" hidden="1">{#N/A,#N/A,FALSE,"명세표"}</definedName>
    <definedName name="ㄴㄴㄴㄴ" localSheetId="3" hidden="1">#REF!</definedName>
    <definedName name="ㄴㄴㄴㄴ" localSheetId="1" hidden="1">#REF!</definedName>
    <definedName name="ㄴㄴㄴㄴ" localSheetId="2" hidden="1">#REF!</definedName>
    <definedName name="ㄴㄴㄴㄴ" localSheetId="5" hidden="1">#REF!</definedName>
    <definedName name="ㄴㄴㄴㄴ" localSheetId="9" hidden="1">#REF!</definedName>
    <definedName name="ㄴㄴㄴㄴ" hidden="1">#REF!</definedName>
    <definedName name="ㄴㄴㄴㄴㄴ" localSheetId="0" hidden="1">#REF!</definedName>
    <definedName name="ㄴㄴㄴㄴㄴ" localSheetId="3" hidden="1">#REF!</definedName>
    <definedName name="ㄴㄴㄴㄴㄴ" localSheetId="1" hidden="1">#REF!</definedName>
    <definedName name="ㄴㄴㄴㄴㄴ" localSheetId="2" hidden="1">#REF!</definedName>
    <definedName name="ㄴㄴㄴㄴㄴ" localSheetId="6" hidden="1">#REF!</definedName>
    <definedName name="ㄴㄴㄴㄴㄴ" localSheetId="4" hidden="1">#REF!</definedName>
    <definedName name="ㄴㄴㄴㄴㄴ" localSheetId="5" hidden="1">#REF!</definedName>
    <definedName name="ㄴㄴㄴㄴㄴ" localSheetId="8" hidden="1">#REF!</definedName>
    <definedName name="ㄴㄴㄴㄴㄴ" localSheetId="10" hidden="1">#REF!</definedName>
    <definedName name="ㄴㄴㄴㄴㄴ" localSheetId="12" hidden="1">#REF!</definedName>
    <definedName name="ㄴㄴㄴㄴㄴ" localSheetId="9" hidden="1">#REF!</definedName>
    <definedName name="ㄴㄴㄴㄴㄴ" hidden="1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ㅇㄹ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ㄹㄴㅇㄹ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ㅁㄹㅈㄹ" localSheetId="0" hidden="1">#REF!</definedName>
    <definedName name="ㄴㅁㄹㅈㄹ" localSheetId="3" hidden="1">#REF!</definedName>
    <definedName name="ㄴㅁㄹㅈㄹ" localSheetId="1" hidden="1">#REF!</definedName>
    <definedName name="ㄴㅁㄹㅈㄹ" localSheetId="2" hidden="1">#REF!</definedName>
    <definedName name="ㄴㅁㄹㅈㄹ" localSheetId="6" hidden="1">#REF!</definedName>
    <definedName name="ㄴㅁㄹㅈㄹ" localSheetId="4" hidden="1">#REF!</definedName>
    <definedName name="ㄴㅁㄹㅈㄹ" localSheetId="5" hidden="1">#REF!</definedName>
    <definedName name="ㄴㅁㄹㅈㄹ" localSheetId="8" hidden="1">#REF!</definedName>
    <definedName name="ㄴㅁㄹㅈㄹ" localSheetId="10" hidden="1">#REF!</definedName>
    <definedName name="ㄴㅁㄹㅈㄹ" localSheetId="12" hidden="1">#REF!</definedName>
    <definedName name="ㄴㅁㄹㅈㄹ" localSheetId="9" hidden="1">#REF!</definedName>
    <definedName name="ㄴㅁㄹㅈㄹ" hidden="1">#REF!</definedName>
    <definedName name="ㄴㅇ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ㄴ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ㄴㅇㄴㅇ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ㄹ" localSheetId="0" hidden="1">{#N/A,#N/A,FALSE,"속도"}</definedName>
    <definedName name="ㄴㅇㄹ" localSheetId="3" hidden="1">{#N/A,#N/A,FALSE,"속도"}</definedName>
    <definedName name="ㄴㅇㄹ" localSheetId="1" hidden="1">{#N/A,#N/A,FALSE,"속도"}</definedName>
    <definedName name="ㄴㅇㄹ" localSheetId="2" hidden="1">{#N/A,#N/A,FALSE,"속도"}</definedName>
    <definedName name="ㄴㅇㄹ" localSheetId="4" hidden="1">{#N/A,#N/A,FALSE,"속도"}</definedName>
    <definedName name="ㄴㅇㄹ" localSheetId="5" hidden="1">{#N/A,#N/A,FALSE,"속도"}</definedName>
    <definedName name="ㄴㅇㄹ" localSheetId="7" hidden="1">{#N/A,#N/A,FALSE,"속도"}</definedName>
    <definedName name="ㄴㅇㄹ" localSheetId="9" hidden="1">{#N/A,#N/A,FALSE,"속도"}</definedName>
    <definedName name="ㄴㅇㄹ" localSheetId="11" hidden="1">{#N/A,#N/A,FALSE,"속도"}</definedName>
    <definedName name="ㄴㅇㄹ" localSheetId="13" hidden="1">{#N/A,#N/A,FALSE,"속도"}</definedName>
    <definedName name="ㄴㅇㄹ" hidden="1">{#N/A,#N/A,FALSE,"속도"}</definedName>
    <definedName name="ㄴㅇ로ㅠㅎ" localSheetId="0" hidden="1">{#N/A,#N/A,FALSE,"구조2"}</definedName>
    <definedName name="ㄴㅇ로ㅠㅎ" localSheetId="3" hidden="1">{#N/A,#N/A,FALSE,"구조2"}</definedName>
    <definedName name="ㄴㅇ로ㅠㅎ" localSheetId="1" hidden="1">{#N/A,#N/A,FALSE,"구조2"}</definedName>
    <definedName name="ㄴㅇ로ㅠㅎ" localSheetId="2" hidden="1">{#N/A,#N/A,FALSE,"구조2"}</definedName>
    <definedName name="ㄴㅇ로ㅠㅎ" localSheetId="4" hidden="1">{#N/A,#N/A,FALSE,"구조2"}</definedName>
    <definedName name="ㄴㅇ로ㅠㅎ" localSheetId="5" hidden="1">{#N/A,#N/A,FALSE,"구조2"}</definedName>
    <definedName name="ㄴㅇ로ㅠㅎ" localSheetId="7" hidden="1">{#N/A,#N/A,FALSE,"구조2"}</definedName>
    <definedName name="ㄴㅇ로ㅠㅎ" localSheetId="9" hidden="1">{#N/A,#N/A,FALSE,"구조2"}</definedName>
    <definedName name="ㄴㅇ로ㅠㅎ" localSheetId="11" hidden="1">{#N/A,#N/A,FALSE,"구조2"}</definedName>
    <definedName name="ㄴㅇ로ㅠㅎ" localSheetId="13" hidden="1">{#N/A,#N/A,FALSE,"구조2"}</definedName>
    <definedName name="ㄴㅇ로ㅠㅎ" hidden="1">{#N/A,#N/A,FALSE,"구조2"}</definedName>
    <definedName name="ㄴㅇㄻ" localSheetId="0" hidden="1">{#N/A,#N/A,FALSE,"골재소요량";#N/A,#N/A,FALSE,"골재소요량"}</definedName>
    <definedName name="ㄴㅇㄻ" localSheetId="3" hidden="1">{#N/A,#N/A,FALSE,"골재소요량";#N/A,#N/A,FALSE,"골재소요량"}</definedName>
    <definedName name="ㄴㅇㄻ" localSheetId="1" hidden="1">{#N/A,#N/A,FALSE,"골재소요량";#N/A,#N/A,FALSE,"골재소요량"}</definedName>
    <definedName name="ㄴㅇㄻ" localSheetId="2" hidden="1">{#N/A,#N/A,FALSE,"골재소요량";#N/A,#N/A,FALSE,"골재소요량"}</definedName>
    <definedName name="ㄴㅇㄻ" localSheetId="4" hidden="1">{#N/A,#N/A,FALSE,"골재소요량";#N/A,#N/A,FALSE,"골재소요량"}</definedName>
    <definedName name="ㄴㅇㄻ" localSheetId="5" hidden="1">{#N/A,#N/A,FALSE,"골재소요량";#N/A,#N/A,FALSE,"골재소요량"}</definedName>
    <definedName name="ㄴㅇㄻ" localSheetId="7" hidden="1">{#N/A,#N/A,FALSE,"골재소요량";#N/A,#N/A,FALSE,"골재소요량"}</definedName>
    <definedName name="ㄴㅇㄻ" localSheetId="9" hidden="1">{#N/A,#N/A,FALSE,"골재소요량";#N/A,#N/A,FALSE,"골재소요량"}</definedName>
    <definedName name="ㄴㅇㄻ" localSheetId="11" hidden="1">{#N/A,#N/A,FALSE,"골재소요량";#N/A,#N/A,FALSE,"골재소요량"}</definedName>
    <definedName name="ㄴㅇㄻ" localSheetId="13" hidden="1">{#N/A,#N/A,FALSE,"골재소요량";#N/A,#N/A,FALSE,"골재소요량"}</definedName>
    <definedName name="ㄴㅇㄻ" hidden="1">{#N/A,#N/A,FALSE,"골재소요량";#N/A,#N/A,FALSE,"골재소요량"}</definedName>
    <definedName name="ㄴㅇㄼ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ㄼ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ㅇㅀ" localSheetId="0" hidden="1">{#N/A,#N/A,FALSE,"토공2"}</definedName>
    <definedName name="ㄴㅇㅀ" localSheetId="3" hidden="1">{#N/A,#N/A,FALSE,"토공2"}</definedName>
    <definedName name="ㄴㅇㅀ" localSheetId="1" hidden="1">{#N/A,#N/A,FALSE,"토공2"}</definedName>
    <definedName name="ㄴㅇㅀ" localSheetId="2" hidden="1">{#N/A,#N/A,FALSE,"토공2"}</definedName>
    <definedName name="ㄴㅇㅀ" localSheetId="4" hidden="1">{#N/A,#N/A,FALSE,"토공2"}</definedName>
    <definedName name="ㄴㅇㅀ" localSheetId="5" hidden="1">{#N/A,#N/A,FALSE,"토공2"}</definedName>
    <definedName name="ㄴㅇㅀ" localSheetId="7" hidden="1">{#N/A,#N/A,FALSE,"토공2"}</definedName>
    <definedName name="ㄴㅇㅀ" localSheetId="9" hidden="1">{#N/A,#N/A,FALSE,"토공2"}</definedName>
    <definedName name="ㄴㅇㅀ" localSheetId="11" hidden="1">{#N/A,#N/A,FALSE,"토공2"}</definedName>
    <definedName name="ㄴㅇㅀ" localSheetId="13" hidden="1">{#N/A,#N/A,FALSE,"토공2"}</definedName>
    <definedName name="ㄴㅇㅀ" hidden="1">{#N/A,#N/A,FALSE,"토공2"}</definedName>
    <definedName name="ㄴ어리ㅏ" localSheetId="0" hidden="1">{#N/A,#N/A,FALSE,"혼합골재"}</definedName>
    <definedName name="ㄴ어리ㅏ" localSheetId="3" hidden="1">{#N/A,#N/A,FALSE,"혼합골재"}</definedName>
    <definedName name="ㄴ어리ㅏ" localSheetId="1" hidden="1">{#N/A,#N/A,FALSE,"혼합골재"}</definedName>
    <definedName name="ㄴ어리ㅏ" localSheetId="2" hidden="1">{#N/A,#N/A,FALSE,"혼합골재"}</definedName>
    <definedName name="ㄴ어리ㅏ" localSheetId="4" hidden="1">{#N/A,#N/A,FALSE,"혼합골재"}</definedName>
    <definedName name="ㄴ어리ㅏ" localSheetId="5" hidden="1">{#N/A,#N/A,FALSE,"혼합골재"}</definedName>
    <definedName name="ㄴ어리ㅏ" localSheetId="7" hidden="1">{#N/A,#N/A,FALSE,"혼합골재"}</definedName>
    <definedName name="ㄴ어리ㅏ" localSheetId="9" hidden="1">{#N/A,#N/A,FALSE,"혼합골재"}</definedName>
    <definedName name="ㄴ어리ㅏ" localSheetId="11" hidden="1">{#N/A,#N/A,FALSE,"혼합골재"}</definedName>
    <definedName name="ㄴ어리ㅏ" localSheetId="13" hidden="1">{#N/A,#N/A,FALSE,"혼합골재"}</definedName>
    <definedName name="ㄴ어리ㅏ" hidden="1">{#N/A,#N/A,FALSE,"혼합골재"}</definedName>
    <definedName name="ㄴㅌ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ㅌ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ㄴ흂" localSheetId="0" hidden="1">{#N/A,#N/A,FALSE,"단가표지"}</definedName>
    <definedName name="ㄴ흂" localSheetId="3" hidden="1">{#N/A,#N/A,FALSE,"단가표지"}</definedName>
    <definedName name="ㄴ흂" localSheetId="1" hidden="1">{#N/A,#N/A,FALSE,"단가표지"}</definedName>
    <definedName name="ㄴ흂" localSheetId="2" hidden="1">{#N/A,#N/A,FALSE,"단가표지"}</definedName>
    <definedName name="ㄴ흂" localSheetId="4" hidden="1">{#N/A,#N/A,FALSE,"단가표지"}</definedName>
    <definedName name="ㄴ흂" localSheetId="5" hidden="1">{#N/A,#N/A,FALSE,"단가표지"}</definedName>
    <definedName name="ㄴ흂" localSheetId="7" hidden="1">{#N/A,#N/A,FALSE,"단가표지"}</definedName>
    <definedName name="ㄴ흂" localSheetId="9" hidden="1">{#N/A,#N/A,FALSE,"단가표지"}</definedName>
    <definedName name="ㄴ흂" localSheetId="11" hidden="1">{#N/A,#N/A,FALSE,"단가표지"}</definedName>
    <definedName name="ㄴ흂" localSheetId="13" hidden="1">{#N/A,#N/A,FALSE,"단가표지"}</definedName>
    <definedName name="ㄴ흂" hidden="1">{#N/A,#N/A,FALSE,"단가표지"}</definedName>
    <definedName name="나" localSheetId="0" hidden="1">{#N/A,#N/A,FALSE,"2~8번"}</definedName>
    <definedName name="나" localSheetId="3" hidden="1">{#N/A,#N/A,FALSE,"2~8번"}</definedName>
    <definedName name="나" localSheetId="1" hidden="1">{#N/A,#N/A,FALSE,"2~8번"}</definedName>
    <definedName name="나" localSheetId="2" hidden="1">{#N/A,#N/A,FALSE,"2~8번"}</definedName>
    <definedName name="나" localSheetId="4" hidden="1">{#N/A,#N/A,FALSE,"2~8번"}</definedName>
    <definedName name="나" localSheetId="5" hidden="1">{#N/A,#N/A,FALSE,"2~8번"}</definedName>
    <definedName name="나" hidden="1">{#N/A,#N/A,FALSE,"2~8번"}</definedName>
    <definedName name="ㄶㄴㄴ" localSheetId="0" hidden="1">{#N/A,#N/A,FALSE,"단가표지"}</definedName>
    <definedName name="ㄶㄴㄴ" localSheetId="3" hidden="1">{#N/A,#N/A,FALSE,"단가표지"}</definedName>
    <definedName name="ㄶㄴㄴ" localSheetId="1" hidden="1">{#N/A,#N/A,FALSE,"단가표지"}</definedName>
    <definedName name="ㄶㄴㄴ" localSheetId="2" hidden="1">{#N/A,#N/A,FALSE,"단가표지"}</definedName>
    <definedName name="ㄶㄴㄴ" localSheetId="4" hidden="1">{#N/A,#N/A,FALSE,"단가표지"}</definedName>
    <definedName name="ㄶㄴㄴ" localSheetId="5" hidden="1">{#N/A,#N/A,FALSE,"단가표지"}</definedName>
    <definedName name="ㄶㄴㄴ" localSheetId="7" hidden="1">{#N/A,#N/A,FALSE,"단가표지"}</definedName>
    <definedName name="ㄶㄴㄴ" localSheetId="9" hidden="1">{#N/A,#N/A,FALSE,"단가표지"}</definedName>
    <definedName name="ㄶㄴㄴ" localSheetId="11" hidden="1">{#N/A,#N/A,FALSE,"단가표지"}</definedName>
    <definedName name="ㄶㄴㄴ" localSheetId="13" hidden="1">{#N/A,#N/A,FALSE,"단가표지"}</definedName>
    <definedName name="ㄶㄴㄴ" hidden="1">{#N/A,#N/A,FALSE,"단가표지"}</definedName>
    <definedName name="ㄷ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ㄱㅈㄷ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ㄷㄷ" localSheetId="3" hidden="1">'[14]예산작성기준(전기)'!#REF!</definedName>
    <definedName name="ㄷㄷ" localSheetId="1" hidden="1">'[14]예산작성기준(전기)'!#REF!</definedName>
    <definedName name="ㄷㄷ" localSheetId="2" hidden="1">'[14]예산작성기준(전기)'!#REF!</definedName>
    <definedName name="ㄷㄷ" localSheetId="6" hidden="1">'[14]예산작성기준(전기)'!#REF!</definedName>
    <definedName name="ㄷㄷ" localSheetId="5" hidden="1">'[14]예산작성기준(전기)'!#REF!</definedName>
    <definedName name="ㄷㄷ" localSheetId="8" hidden="1">'[14]예산작성기준(전기)'!#REF!</definedName>
    <definedName name="ㄷㄷ" localSheetId="10" hidden="1">'[14]예산작성기준(전기)'!#REF!</definedName>
    <definedName name="ㄷㄷ" localSheetId="12" hidden="1">'[14]예산작성기준(전기)'!#REF!</definedName>
    <definedName name="ㄷㄷ" localSheetId="9" hidden="1">'[14]예산작성기준(전기)'!#REF!</definedName>
    <definedName name="ㄷㄷ" hidden="1">'[14]예산작성기준(전기)'!#REF!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localSheetId="0" hidden="1">#REF!</definedName>
    <definedName name="ㄷㅎㄹㅇ" localSheetId="3" hidden="1">#REF!</definedName>
    <definedName name="ㄷㅎㄹㅇ" localSheetId="1" hidden="1">#REF!</definedName>
    <definedName name="ㄷㅎㄹㅇ" localSheetId="2" hidden="1">#REF!</definedName>
    <definedName name="ㄷㅎㄹㅇ" localSheetId="6" hidden="1">#REF!</definedName>
    <definedName name="ㄷㅎㄹㅇ" localSheetId="4" hidden="1">#REF!</definedName>
    <definedName name="ㄷㅎㄹㅇ" localSheetId="5" hidden="1">#REF!</definedName>
    <definedName name="ㄷㅎㄹㅇ" localSheetId="8" hidden="1">#REF!</definedName>
    <definedName name="ㄷㅎㄹㅇ" localSheetId="10" hidden="1">#REF!</definedName>
    <definedName name="ㄷㅎㄹㅇ" localSheetId="12" hidden="1">#REF!</definedName>
    <definedName name="ㄷㅎㄹㅇ" localSheetId="9" hidden="1">#REF!</definedName>
    <definedName name="ㄷㅎㄹㅇ" hidden="1">#REF!</definedName>
    <definedName name="단ㄱ" localSheetId="0" hidden="1">{#N/A,#N/A,FALSE,"전력간선"}</definedName>
    <definedName name="단ㄱ" localSheetId="3" hidden="1">{#N/A,#N/A,FALSE,"전력간선"}</definedName>
    <definedName name="단ㄱ" localSheetId="1" hidden="1">{#N/A,#N/A,FALSE,"전력간선"}</definedName>
    <definedName name="단ㄱ" localSheetId="2" hidden="1">{#N/A,#N/A,FALSE,"전력간선"}</definedName>
    <definedName name="단ㄱ" localSheetId="4" hidden="1">{#N/A,#N/A,FALSE,"전력간선"}</definedName>
    <definedName name="단ㄱ" localSheetId="5" hidden="1">{#N/A,#N/A,FALSE,"전력간선"}</definedName>
    <definedName name="단ㄱ" localSheetId="7" hidden="1">{#N/A,#N/A,FALSE,"전력간선"}</definedName>
    <definedName name="단ㄱ" localSheetId="9" hidden="1">{#N/A,#N/A,FALSE,"전력간선"}</definedName>
    <definedName name="단ㄱ" localSheetId="11" hidden="1">{#N/A,#N/A,FALSE,"전력간선"}</definedName>
    <definedName name="단ㄱ" localSheetId="13" hidden="1">{#N/A,#N/A,FALSE,"전력간선"}</definedName>
    <definedName name="단ㄱ" hidden="1">{#N/A,#N/A,FALSE,"전력간선"}</definedName>
    <definedName name="담장쌓기공집계표" localSheetId="0" hidden="1">{"'산출근거'!$B$4:$D$8"}</definedName>
    <definedName name="담장쌓기공집계표" localSheetId="3" hidden="1">{"'산출근거'!$B$4:$D$8"}</definedName>
    <definedName name="담장쌓기공집계표" localSheetId="1" hidden="1">{"'산출근거'!$B$4:$D$8"}</definedName>
    <definedName name="담장쌓기공집계표" localSheetId="2" hidden="1">{"'산출근거'!$B$4:$D$8"}</definedName>
    <definedName name="담장쌓기공집계표" localSheetId="4" hidden="1">{"'산출근거'!$B$4:$D$8"}</definedName>
    <definedName name="담장쌓기공집계표" localSheetId="5" hidden="1">{"'산출근거'!$B$4:$D$8"}</definedName>
    <definedName name="담장쌓기공집계표" localSheetId="7" hidden="1">{"'산출근거'!$B$4:$D$8"}</definedName>
    <definedName name="담장쌓기공집계표" localSheetId="9" hidden="1">{"'산출근거'!$B$4:$D$8"}</definedName>
    <definedName name="담장쌓기공집계표" localSheetId="11" hidden="1">{"'산출근거'!$B$4:$D$8"}</definedName>
    <definedName name="담장쌓기공집계표" localSheetId="13" hidden="1">{"'산출근거'!$B$4:$D$8"}</definedName>
    <definedName name="담장쌓기공집계표" hidden="1">{"'산출근거'!$B$4:$D$8"}</definedName>
    <definedName name="대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대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도표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두호" localSheetId="0" hidden="1">{#N/A,#N/A,FALSE,"2~8번"}</definedName>
    <definedName name="두호" localSheetId="3" hidden="1">{#N/A,#N/A,FALSE,"2~8번"}</definedName>
    <definedName name="두호" localSheetId="1" hidden="1">{#N/A,#N/A,FALSE,"2~8번"}</definedName>
    <definedName name="두호" localSheetId="2" hidden="1">{#N/A,#N/A,FALSE,"2~8번"}</definedName>
    <definedName name="두호" localSheetId="4" hidden="1">{#N/A,#N/A,FALSE,"2~8번"}</definedName>
    <definedName name="두호" localSheetId="5" hidden="1">{#N/A,#N/A,FALSE,"2~8번"}</definedName>
    <definedName name="두호" localSheetId="7" hidden="1">{#N/A,#N/A,FALSE,"2~8번"}</definedName>
    <definedName name="두호" localSheetId="9" hidden="1">{#N/A,#N/A,FALSE,"2~8번"}</definedName>
    <definedName name="두호" localSheetId="11" hidden="1">{#N/A,#N/A,FALSE,"2~8번"}</definedName>
    <definedName name="두호" localSheetId="13" hidden="1">{#N/A,#N/A,FALSE,"2~8번"}</definedName>
    <definedName name="두호" hidden="1">{#N/A,#N/A,FALSE,"2~8번"}</definedName>
    <definedName name="ㄹㄴ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ㄴㅇㄹㄴㅇㄹ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ㅁㅁㅁㅁㅁ" localSheetId="0" hidden="1">{#N/A,#N/A,FALSE,"배수2"}</definedName>
    <definedName name="ㄹㄷㅁㅁㅁㅁㅁ" localSheetId="3" hidden="1">{#N/A,#N/A,FALSE,"배수2"}</definedName>
    <definedName name="ㄹㄷㅁㅁㅁㅁㅁ" localSheetId="1" hidden="1">{#N/A,#N/A,FALSE,"배수2"}</definedName>
    <definedName name="ㄹㄷㅁㅁㅁㅁㅁ" localSheetId="2" hidden="1">{#N/A,#N/A,FALSE,"배수2"}</definedName>
    <definedName name="ㄹㄷㅁㅁㅁㅁㅁ" localSheetId="4" hidden="1">{#N/A,#N/A,FALSE,"배수2"}</definedName>
    <definedName name="ㄹㄷㅁㅁㅁㅁㅁ" localSheetId="5" hidden="1">{#N/A,#N/A,FALSE,"배수2"}</definedName>
    <definedName name="ㄹㄷㅁㅁㅁㅁㅁ" localSheetId="7" hidden="1">{#N/A,#N/A,FALSE,"배수2"}</definedName>
    <definedName name="ㄹㄷㅁㅁㅁㅁㅁ" localSheetId="9" hidden="1">{#N/A,#N/A,FALSE,"배수2"}</definedName>
    <definedName name="ㄹㄷㅁㅁㅁㅁㅁ" localSheetId="11" hidden="1">{#N/A,#N/A,FALSE,"배수2"}</definedName>
    <definedName name="ㄹㄷㅁㅁㅁㅁㅁ" localSheetId="13" hidden="1">{#N/A,#N/A,FALSE,"배수2"}</definedName>
    <definedName name="ㄹㄷㅁㅁㅁㅁㅁ" hidden="1">{#N/A,#N/A,FALSE,"배수2"}</definedName>
    <definedName name="ㄹㄹ" localSheetId="3" hidden="1">[15]내역서적용수량!#REF!</definedName>
    <definedName name="ㄹㄹ" localSheetId="1" hidden="1">[15]내역서적용수량!#REF!</definedName>
    <definedName name="ㄹㄹ" localSheetId="2" hidden="1">[15]내역서적용수량!#REF!</definedName>
    <definedName name="ㄹㄹ" localSheetId="6" hidden="1">[15]내역서적용수량!#REF!</definedName>
    <definedName name="ㄹㄹ" localSheetId="5" hidden="1">[15]내역서적용수량!#REF!</definedName>
    <definedName name="ㄹㄹ" localSheetId="8" hidden="1">[15]내역서적용수량!#REF!</definedName>
    <definedName name="ㄹㄹ" localSheetId="10" hidden="1">[15]내역서적용수량!#REF!</definedName>
    <definedName name="ㄹㄹ" localSheetId="12" hidden="1">[15]내역서적용수량!#REF!</definedName>
    <definedName name="ㄹㄹ" localSheetId="9" hidden="1">[15]내역서적용수량!#REF!</definedName>
    <definedName name="ㄹㄹ" hidden="1">[15]내역서적용수량!#REF!</definedName>
    <definedName name="ㄹㄹㄹ" localSheetId="0" hidden="1">#REF!</definedName>
    <definedName name="ㄹㄹㄹ" localSheetId="3" hidden="1">#REF!</definedName>
    <definedName name="ㄹㄹㄹ" localSheetId="1" hidden="1">#REF!</definedName>
    <definedName name="ㄹㄹㄹ" localSheetId="2" hidden="1">#REF!</definedName>
    <definedName name="ㄹㄹㄹ" localSheetId="6" hidden="1">#REF!</definedName>
    <definedName name="ㄹㄹㄹ" localSheetId="4" hidden="1">#REF!</definedName>
    <definedName name="ㄹㄹㄹ" localSheetId="5" hidden="1">#REF!</definedName>
    <definedName name="ㄹㄹㄹ" localSheetId="8" hidden="1">#REF!</definedName>
    <definedName name="ㄹㄹㄹ" localSheetId="10" hidden="1">#REF!</definedName>
    <definedName name="ㄹㄹㄹ" localSheetId="12" hidden="1">#REF!</definedName>
    <definedName name="ㄹㄹㄹ" localSheetId="9" hidden="1">#REF!</definedName>
    <definedName name="ㄹㄹㄹ" hidden="1">#REF!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ㄴㄹㅇㄴㅇㄹㅇㄴㄹㄴ" localSheetId="0" hidden="1">{#N/A,#N/A,FALSE,"배수1"}</definedName>
    <definedName name="ㄹㅇㄴㄹㅇㄴㅇㄹㅇㄴㄹㄴ" localSheetId="3" hidden="1">{#N/A,#N/A,FALSE,"배수1"}</definedName>
    <definedName name="ㄹㅇㄴㄹㅇㄴㅇㄹㅇㄴㄹㄴ" localSheetId="1" hidden="1">{#N/A,#N/A,FALSE,"배수1"}</definedName>
    <definedName name="ㄹㅇㄴㄹㅇㄴㅇㄹㅇㄴㄹㄴ" localSheetId="2" hidden="1">{#N/A,#N/A,FALSE,"배수1"}</definedName>
    <definedName name="ㄹㅇㄴㄹㅇㄴㅇㄹㅇㄴㄹㄴ" localSheetId="4" hidden="1">{#N/A,#N/A,FALSE,"배수1"}</definedName>
    <definedName name="ㄹㅇㄴㄹㅇㄴㅇㄹㅇㄴㄹㄴ" localSheetId="5" hidden="1">{#N/A,#N/A,FALSE,"배수1"}</definedName>
    <definedName name="ㄹㅇㄴㄹㅇㄴㅇㄹㅇㄴㄹㄴ" localSheetId="7" hidden="1">{#N/A,#N/A,FALSE,"배수1"}</definedName>
    <definedName name="ㄹㅇㄴㄹㅇㄴㅇㄹㅇㄴㄹㄴ" localSheetId="9" hidden="1">{#N/A,#N/A,FALSE,"배수1"}</definedName>
    <definedName name="ㄹㅇㄴㄹㅇㄴㅇㄹㅇㄴㄹㄴ" localSheetId="11" hidden="1">{#N/A,#N/A,FALSE,"배수1"}</definedName>
    <definedName name="ㄹㅇㄴㄹㅇㄴㅇㄹㅇㄴㄹㄴ" localSheetId="13" hidden="1">{#N/A,#N/A,FALSE,"배수1"}</definedName>
    <definedName name="ㄹㅇㄴㄹㅇㄴㅇㄹㅇㄴㄹㄴ" hidden="1">{#N/A,#N/A,FALSE,"배수1"}</definedName>
    <definedName name="ㄹㅇㄹ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ㄹㅇ" localSheetId="0" hidden="1">{#N/A,#N/A,FALSE,"혼합골재"}</definedName>
    <definedName name="ㄹㅇㄹㅇ" localSheetId="3" hidden="1">{#N/A,#N/A,FALSE,"혼합골재"}</definedName>
    <definedName name="ㄹㅇㄹㅇ" localSheetId="1" hidden="1">{#N/A,#N/A,FALSE,"혼합골재"}</definedName>
    <definedName name="ㄹㅇㄹㅇ" localSheetId="2" hidden="1">{#N/A,#N/A,FALSE,"혼합골재"}</definedName>
    <definedName name="ㄹㅇㄹㅇ" localSheetId="4" hidden="1">{#N/A,#N/A,FALSE,"혼합골재"}</definedName>
    <definedName name="ㄹㅇㄹㅇ" localSheetId="5" hidden="1">{#N/A,#N/A,FALSE,"혼합골재"}</definedName>
    <definedName name="ㄹㅇㄹㅇ" hidden="1">{#N/A,#N/A,FALSE,"혼합골재"}</definedName>
    <definedName name="ㄹㅇㅎㅇㅀ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ㅇㅎㅇㅀ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ㄹ오ㅗ" localSheetId="0" hidden="1">{#N/A,#N/A,FALSE,"골재소요량";#N/A,#N/A,FALSE,"골재소요량"}</definedName>
    <definedName name="ㄹ오ㅗ" localSheetId="3" hidden="1">{#N/A,#N/A,FALSE,"골재소요량";#N/A,#N/A,FALSE,"골재소요량"}</definedName>
    <definedName name="ㄹ오ㅗ" localSheetId="1" hidden="1">{#N/A,#N/A,FALSE,"골재소요량";#N/A,#N/A,FALSE,"골재소요량"}</definedName>
    <definedName name="ㄹ오ㅗ" localSheetId="2" hidden="1">{#N/A,#N/A,FALSE,"골재소요량";#N/A,#N/A,FALSE,"골재소요량"}</definedName>
    <definedName name="ㄹ오ㅗ" localSheetId="4" hidden="1">{#N/A,#N/A,FALSE,"골재소요량";#N/A,#N/A,FALSE,"골재소요량"}</definedName>
    <definedName name="ㄹ오ㅗ" localSheetId="5" hidden="1">{#N/A,#N/A,FALSE,"골재소요량";#N/A,#N/A,FALSE,"골재소요량"}</definedName>
    <definedName name="ㄹ오ㅗ" localSheetId="7" hidden="1">{#N/A,#N/A,FALSE,"골재소요량";#N/A,#N/A,FALSE,"골재소요량"}</definedName>
    <definedName name="ㄹ오ㅗ" localSheetId="9" hidden="1">{#N/A,#N/A,FALSE,"골재소요량";#N/A,#N/A,FALSE,"골재소요량"}</definedName>
    <definedName name="ㄹ오ㅗ" localSheetId="11" hidden="1">{#N/A,#N/A,FALSE,"골재소요량";#N/A,#N/A,FALSE,"골재소요량"}</definedName>
    <definedName name="ㄹ오ㅗ" localSheetId="13" hidden="1">{#N/A,#N/A,FALSE,"골재소요량";#N/A,#N/A,FALSE,"골재소요량"}</definedName>
    <definedName name="ㄹ오ㅗ" hidden="1">{#N/A,#N/A,FALSE,"골재소요량";#N/A,#N/A,FALSE,"골재소요량"}</definedName>
    <definedName name="ㄺㅇㄱ" localSheetId="0" hidden="1">{#N/A,#N/A,FALSE,"조골재"}</definedName>
    <definedName name="ㄺㅇㄱ" localSheetId="3" hidden="1">{#N/A,#N/A,FALSE,"조골재"}</definedName>
    <definedName name="ㄺㅇㄱ" localSheetId="1" hidden="1">{#N/A,#N/A,FALSE,"조골재"}</definedName>
    <definedName name="ㄺㅇㄱ" localSheetId="2" hidden="1">{#N/A,#N/A,FALSE,"조골재"}</definedName>
    <definedName name="ㄺㅇㄱ" localSheetId="4" hidden="1">{#N/A,#N/A,FALSE,"조골재"}</definedName>
    <definedName name="ㄺㅇㄱ" localSheetId="5" hidden="1">{#N/A,#N/A,FALSE,"조골재"}</definedName>
    <definedName name="ㄺㅇㄱ" localSheetId="7" hidden="1">{#N/A,#N/A,FALSE,"조골재"}</definedName>
    <definedName name="ㄺㅇㄱ" localSheetId="9" hidden="1">{#N/A,#N/A,FALSE,"조골재"}</definedName>
    <definedName name="ㄺㅇㄱ" localSheetId="11" hidden="1">{#N/A,#N/A,FALSE,"조골재"}</definedName>
    <definedName name="ㄺㅇㄱ" localSheetId="13" hidden="1">{#N/A,#N/A,FALSE,"조골재"}</definedName>
    <definedName name="ㄺㅇㄱ" hidden="1">{#N/A,#N/A,FALSE,"조골재"}</definedName>
    <definedName name="ㅁ" localSheetId="0" hidden="1">#REF!</definedName>
    <definedName name="ㅁ" localSheetId="3" hidden="1">#REF!</definedName>
    <definedName name="ㅁ" localSheetId="1" hidden="1">#REF!</definedName>
    <definedName name="ㅁ" localSheetId="2" hidden="1">#REF!</definedName>
    <definedName name="ㅁ" localSheetId="6" hidden="1">#REF!</definedName>
    <definedName name="ㅁ" localSheetId="4" hidden="1">#REF!</definedName>
    <definedName name="ㅁ" localSheetId="5" hidden="1">#REF!</definedName>
    <definedName name="ㅁ" localSheetId="8" hidden="1">#REF!</definedName>
    <definedName name="ㅁ" localSheetId="10" hidden="1">#REF!</definedName>
    <definedName name="ㅁ" localSheetId="12" hidden="1">#REF!</definedName>
    <definedName name="ㅁ" localSheetId="9" hidden="1">#REF!</definedName>
    <definedName name="ㅁ" hidden="1">#REF!</definedName>
    <definedName name="ㅁㄴ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ㅁㄴㅇ" localSheetId="0" hidden="1">{#N/A,#N/A,FALSE,"배수1"}</definedName>
    <definedName name="ㅁㄴㅇ" localSheetId="3" hidden="1">{#N/A,#N/A,FALSE,"배수1"}</definedName>
    <definedName name="ㅁㄴㅇ" localSheetId="1" hidden="1">{#N/A,#N/A,FALSE,"배수1"}</definedName>
    <definedName name="ㅁㄴㅇ" localSheetId="2" hidden="1">{#N/A,#N/A,FALSE,"배수1"}</definedName>
    <definedName name="ㅁㄴㅇ" localSheetId="4" hidden="1">{#N/A,#N/A,FALSE,"배수1"}</definedName>
    <definedName name="ㅁㄴㅇ" localSheetId="5" hidden="1">{#N/A,#N/A,FALSE,"배수1"}</definedName>
    <definedName name="ㅁㄴㅇ" localSheetId="7" hidden="1">{#N/A,#N/A,FALSE,"배수1"}</definedName>
    <definedName name="ㅁㄴㅇ" localSheetId="9" hidden="1">{#N/A,#N/A,FALSE,"배수1"}</definedName>
    <definedName name="ㅁㄴㅇ" localSheetId="11" hidden="1">{#N/A,#N/A,FALSE,"배수1"}</definedName>
    <definedName name="ㅁㄴㅇ" localSheetId="13" hidden="1">{#N/A,#N/A,FALSE,"배수1"}</definedName>
    <definedName name="ㅁㄴㅇ" hidden="1">{#N/A,#N/A,FALSE,"배수1"}</definedName>
    <definedName name="ㅁㄴㅇㄹ" localSheetId="0" hidden="1">{#N/A,#N/A,FALSE,"속도"}</definedName>
    <definedName name="ㅁㄴㅇㄹ" localSheetId="3" hidden="1">{#N/A,#N/A,FALSE,"속도"}</definedName>
    <definedName name="ㅁㄴㅇㄹ" localSheetId="1" hidden="1">{#N/A,#N/A,FALSE,"속도"}</definedName>
    <definedName name="ㅁㄴㅇㄹ" localSheetId="2" hidden="1">{#N/A,#N/A,FALSE,"속도"}</definedName>
    <definedName name="ㅁㄴㅇㄹ" localSheetId="4" hidden="1">{#N/A,#N/A,FALSE,"속도"}</definedName>
    <definedName name="ㅁㄴㅇㄹ" localSheetId="5" hidden="1">{#N/A,#N/A,FALSE,"속도"}</definedName>
    <definedName name="ㅁㄴㅇㄹ" localSheetId="7" hidden="1">{#N/A,#N/A,FALSE,"속도"}</definedName>
    <definedName name="ㅁㄴㅇㄹ" localSheetId="9" hidden="1">{#N/A,#N/A,FALSE,"속도"}</definedName>
    <definedName name="ㅁㄴㅇㄹ" localSheetId="11" hidden="1">{#N/A,#N/A,FALSE,"속도"}</definedName>
    <definedName name="ㅁㄴㅇㄹ" localSheetId="13" hidden="1">{#N/A,#N/A,FALSE,"속도"}</definedName>
    <definedName name="ㅁㄴㅇㄹ" hidden="1">{#N/A,#N/A,FALSE,"속도"}</definedName>
    <definedName name="ㅁㄴㅇㄹㅇㄴㄹ" localSheetId="0" hidden="1">{#N/A,#N/A,FALSE,"명세표"}</definedName>
    <definedName name="ㅁㄴㅇㄹㅇㄴㄹ" localSheetId="3" hidden="1">{#N/A,#N/A,FALSE,"명세표"}</definedName>
    <definedName name="ㅁㄴㅇㄹㅇㄴㄹ" localSheetId="1" hidden="1">{#N/A,#N/A,FALSE,"명세표"}</definedName>
    <definedName name="ㅁㄴㅇㄹㅇㄴㄹ" localSheetId="2" hidden="1">{#N/A,#N/A,FALSE,"명세표"}</definedName>
    <definedName name="ㅁㄴㅇㄹㅇㄴㄹ" localSheetId="4" hidden="1">{#N/A,#N/A,FALSE,"명세표"}</definedName>
    <definedName name="ㅁㄴㅇㄹㅇㄴㄹ" localSheetId="5" hidden="1">{#N/A,#N/A,FALSE,"명세표"}</definedName>
    <definedName name="ㅁㄴㅇㄹㅇㄴㄹ" localSheetId="7" hidden="1">{#N/A,#N/A,FALSE,"명세표"}</definedName>
    <definedName name="ㅁㄴㅇㄹㅇㄴㄹ" localSheetId="9" hidden="1">{#N/A,#N/A,FALSE,"명세표"}</definedName>
    <definedName name="ㅁㄴㅇㄹㅇㄴㄹ" localSheetId="11" hidden="1">{#N/A,#N/A,FALSE,"명세표"}</definedName>
    <definedName name="ㅁㄴㅇㄹㅇㄴㄹ" localSheetId="13" hidden="1">{#N/A,#N/A,FALSE,"명세표"}</definedName>
    <definedName name="ㅁㄴㅇㄹㅇㄴㄹ" hidden="1">{#N/A,#N/A,FALSE,"명세표"}</definedName>
    <definedName name="ㅁㄴㅇㅁㄴㅇ" localSheetId="0" hidden="1">#REF!</definedName>
    <definedName name="ㅁㄴㅇㅁㄴㅇ" localSheetId="3" hidden="1">#REF!</definedName>
    <definedName name="ㅁㄴㅇㅁㄴㅇ" localSheetId="1" hidden="1">#REF!</definedName>
    <definedName name="ㅁㄴㅇㅁㄴㅇ" localSheetId="2" hidden="1">#REF!</definedName>
    <definedName name="ㅁㄴㅇㅁㄴㅇ" localSheetId="6" hidden="1">#REF!</definedName>
    <definedName name="ㅁㄴㅇㅁㄴㅇ" localSheetId="4" hidden="1">#REF!</definedName>
    <definedName name="ㅁㄴㅇㅁㄴㅇ" localSheetId="5" hidden="1">#REF!</definedName>
    <definedName name="ㅁㄴㅇㅁㄴㅇ" localSheetId="8" hidden="1">#REF!</definedName>
    <definedName name="ㅁㄴㅇㅁㄴㅇ" localSheetId="10" hidden="1">#REF!</definedName>
    <definedName name="ㅁㄴㅇㅁㄴㅇ" localSheetId="12" hidden="1">#REF!</definedName>
    <definedName name="ㅁㄴㅇㅁㄴㅇ" localSheetId="9" hidden="1">#REF!</definedName>
    <definedName name="ㅁㄴㅇㅁㄴㅇ" hidden="1">#REF!</definedName>
    <definedName name="ㅁㄴㅇㅇ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ㄴㅇㅇ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ㅁㄹ" localSheetId="0" hidden="1">{#N/A,#N/A,FALSE,"2~8번"}</definedName>
    <definedName name="ㅁㄹ" localSheetId="3" hidden="1">{#N/A,#N/A,FALSE,"2~8번"}</definedName>
    <definedName name="ㅁㄹ" localSheetId="1" hidden="1">{#N/A,#N/A,FALSE,"2~8번"}</definedName>
    <definedName name="ㅁㄹ" localSheetId="2" hidden="1">{#N/A,#N/A,FALSE,"2~8번"}</definedName>
    <definedName name="ㅁㄹ" localSheetId="4" hidden="1">{#N/A,#N/A,FALSE,"2~8번"}</definedName>
    <definedName name="ㅁㄹ" localSheetId="5" hidden="1">{#N/A,#N/A,FALSE,"2~8번"}</definedName>
    <definedName name="ㅁㄹ" localSheetId="7" hidden="1">{#N/A,#N/A,FALSE,"2~8번"}</definedName>
    <definedName name="ㅁㄹ" localSheetId="9" hidden="1">{#N/A,#N/A,FALSE,"2~8번"}</definedName>
    <definedName name="ㅁㄹ" localSheetId="11" hidden="1">{#N/A,#N/A,FALSE,"2~8번"}</definedName>
    <definedName name="ㅁㄹ" localSheetId="13" hidden="1">{#N/A,#N/A,FALSE,"2~8번"}</definedName>
    <definedName name="ㅁㄹ" hidden="1">{#N/A,#N/A,FALSE,"2~8번"}</definedName>
    <definedName name="ㅁㄹㄴㅁㄻㅇㄴㄹ" localSheetId="0" hidden="1">{#N/A,#N/A,FALSE,"조골재"}</definedName>
    <definedName name="ㅁㄹㄴㅁㄻㅇㄴㄹ" localSheetId="3" hidden="1">{#N/A,#N/A,FALSE,"조골재"}</definedName>
    <definedName name="ㅁㄹㄴㅁㄻㅇㄴㄹ" localSheetId="1" hidden="1">{#N/A,#N/A,FALSE,"조골재"}</definedName>
    <definedName name="ㅁㄹㄴㅁㄻㅇㄴㄹ" localSheetId="2" hidden="1">{#N/A,#N/A,FALSE,"조골재"}</definedName>
    <definedName name="ㅁㄹㄴㅁㄻㅇㄴㄹ" localSheetId="4" hidden="1">{#N/A,#N/A,FALSE,"조골재"}</definedName>
    <definedName name="ㅁㄹㄴㅁㄻㅇㄴㄹ" localSheetId="5" hidden="1">{#N/A,#N/A,FALSE,"조골재"}</definedName>
    <definedName name="ㅁㄹㄴㅁㄻㅇㄴㄹ" localSheetId="7" hidden="1">{#N/A,#N/A,FALSE,"조골재"}</definedName>
    <definedName name="ㅁㄹㄴㅁㄻㅇㄴㄹ" localSheetId="9" hidden="1">{#N/A,#N/A,FALSE,"조골재"}</definedName>
    <definedName name="ㅁㄹㄴㅁㄻㅇㄴㄹ" localSheetId="11" hidden="1">{#N/A,#N/A,FALSE,"조골재"}</definedName>
    <definedName name="ㅁㄹㄴㅁㄻㅇㄴㄹ" localSheetId="13" hidden="1">{#N/A,#N/A,FALSE,"조골재"}</definedName>
    <definedName name="ㅁㄹㄴㅁㄻㅇㄴㄹ" hidden="1">{#N/A,#N/A,FALSE,"조골재"}</definedName>
    <definedName name="ㅁㄹㄹ" localSheetId="0" hidden="1">{#N/A,#N/A,FALSE,"2~8번"}</definedName>
    <definedName name="ㅁㄹㄹ" localSheetId="3" hidden="1">{#N/A,#N/A,FALSE,"2~8번"}</definedName>
    <definedName name="ㅁㄹㄹ" localSheetId="1" hidden="1">{#N/A,#N/A,FALSE,"2~8번"}</definedName>
    <definedName name="ㅁㄹㄹ" localSheetId="2" hidden="1">{#N/A,#N/A,FALSE,"2~8번"}</definedName>
    <definedName name="ㅁㄹㄹ" localSheetId="4" hidden="1">{#N/A,#N/A,FALSE,"2~8번"}</definedName>
    <definedName name="ㅁㄹㄹ" localSheetId="5" hidden="1">{#N/A,#N/A,FALSE,"2~8번"}</definedName>
    <definedName name="ㅁㄹㄹ" localSheetId="7" hidden="1">{#N/A,#N/A,FALSE,"2~8번"}</definedName>
    <definedName name="ㅁㄹㄹ" localSheetId="9" hidden="1">{#N/A,#N/A,FALSE,"2~8번"}</definedName>
    <definedName name="ㅁㄹㄹ" localSheetId="11" hidden="1">{#N/A,#N/A,FALSE,"2~8번"}</definedName>
    <definedName name="ㅁㄹㄹ" localSheetId="13" hidden="1">{#N/A,#N/A,FALSE,"2~8번"}</definedName>
    <definedName name="ㅁㄹㄹ" hidden="1">{#N/A,#N/A,FALSE,"2~8번"}</definedName>
    <definedName name="ㅁㅀㅎ" localSheetId="0" hidden="1">{#N/A,#N/A,FALSE,"골재소요량";#N/A,#N/A,FALSE,"골재소요량"}</definedName>
    <definedName name="ㅁㅀㅎ" localSheetId="3" hidden="1">{#N/A,#N/A,FALSE,"골재소요량";#N/A,#N/A,FALSE,"골재소요량"}</definedName>
    <definedName name="ㅁㅀㅎ" localSheetId="1" hidden="1">{#N/A,#N/A,FALSE,"골재소요량";#N/A,#N/A,FALSE,"골재소요량"}</definedName>
    <definedName name="ㅁㅀㅎ" localSheetId="2" hidden="1">{#N/A,#N/A,FALSE,"골재소요량";#N/A,#N/A,FALSE,"골재소요량"}</definedName>
    <definedName name="ㅁㅀㅎ" localSheetId="4" hidden="1">{#N/A,#N/A,FALSE,"골재소요량";#N/A,#N/A,FALSE,"골재소요량"}</definedName>
    <definedName name="ㅁㅀㅎ" localSheetId="5" hidden="1">{#N/A,#N/A,FALSE,"골재소요량";#N/A,#N/A,FALSE,"골재소요량"}</definedName>
    <definedName name="ㅁㅀㅎ" localSheetId="7" hidden="1">{#N/A,#N/A,FALSE,"골재소요량";#N/A,#N/A,FALSE,"골재소요량"}</definedName>
    <definedName name="ㅁㅀㅎ" localSheetId="9" hidden="1">{#N/A,#N/A,FALSE,"골재소요량";#N/A,#N/A,FALSE,"골재소요량"}</definedName>
    <definedName name="ㅁㅀㅎ" localSheetId="11" hidden="1">{#N/A,#N/A,FALSE,"골재소요량";#N/A,#N/A,FALSE,"골재소요량"}</definedName>
    <definedName name="ㅁㅀㅎ" localSheetId="13" hidden="1">{#N/A,#N/A,FALSE,"골재소요량";#N/A,#N/A,FALSE,"골재소요량"}</definedName>
    <definedName name="ㅁㅀㅎ" hidden="1">{#N/A,#N/A,FALSE,"골재소요량";#N/A,#N/A,FALSE,"골재소요량"}</definedName>
    <definedName name="ㅁㅁ" localSheetId="0" hidden="1">[15]내역서적용수량!#REF!</definedName>
    <definedName name="ㅁㅁ" localSheetId="3" hidden="1">[15]내역서적용수량!#REF!</definedName>
    <definedName name="ㅁㅁ" localSheetId="1" hidden="1">[15]내역서적용수량!#REF!</definedName>
    <definedName name="ㅁㅁ" localSheetId="2" hidden="1">[15]내역서적용수량!#REF!</definedName>
    <definedName name="ㅁㅁ" localSheetId="6" hidden="1">[15]내역서적용수량!#REF!</definedName>
    <definedName name="ㅁㅁ" localSheetId="4" hidden="1">[15]내역서적용수량!#REF!</definedName>
    <definedName name="ㅁㅁ" localSheetId="5" hidden="1">[15]내역서적용수량!#REF!</definedName>
    <definedName name="ㅁㅁ" localSheetId="8" hidden="1">[15]내역서적용수량!#REF!</definedName>
    <definedName name="ㅁㅁ" localSheetId="10" hidden="1">[15]내역서적용수량!#REF!</definedName>
    <definedName name="ㅁㅁ" localSheetId="12" hidden="1">[15]내역서적용수량!#REF!</definedName>
    <definedName name="ㅁㅁ" localSheetId="9" hidden="1">#REF!</definedName>
    <definedName name="ㅁㅁ" hidden="1">#REF!</definedName>
    <definedName name="ㅁㅁㅁ" localSheetId="0" hidden="1">{#N/A,#N/A,FALSE,"혼합골재"}</definedName>
    <definedName name="ㅁㅁㅁ" localSheetId="3" hidden="1">{#N/A,#N/A,FALSE,"혼합골재"}</definedName>
    <definedName name="ㅁㅁㅁ" localSheetId="1" hidden="1">{#N/A,#N/A,FALSE,"혼합골재"}</definedName>
    <definedName name="ㅁㅁㅁ" localSheetId="2" hidden="1">{#N/A,#N/A,FALSE,"혼합골재"}</definedName>
    <definedName name="ㅁㅁㅁ" localSheetId="4" hidden="1">{#N/A,#N/A,FALSE,"혼합골재"}</definedName>
    <definedName name="ㅁㅁㅁ" localSheetId="5" hidden="1">{#N/A,#N/A,FALSE,"혼합골재"}</definedName>
    <definedName name="ㅁㅁㅁ" localSheetId="7" hidden="1">{#N/A,#N/A,FALSE,"혼합골재"}</definedName>
    <definedName name="ㅁㅁㅁ" localSheetId="9" hidden="1">{#N/A,#N/A,FALSE,"혼합골재"}</definedName>
    <definedName name="ㅁㅁㅁ" localSheetId="11" hidden="1">{#N/A,#N/A,FALSE,"혼합골재"}</definedName>
    <definedName name="ㅁㅁㅁ" localSheetId="13" hidden="1">{#N/A,#N/A,FALSE,"혼합골재"}</definedName>
    <definedName name="ㅁㅁㅁ" hidden="1">{#N/A,#N/A,FALSE,"혼합골재"}</definedName>
    <definedName name="ㅁㅁㅁㅁㅁㅁㅁㅁ" localSheetId="0" hidden="1">{#N/A,#N/A,FALSE,"배수1"}</definedName>
    <definedName name="ㅁㅁㅁㅁㅁㅁㅁㅁ" localSheetId="3" hidden="1">{#N/A,#N/A,FALSE,"배수1"}</definedName>
    <definedName name="ㅁㅁㅁㅁㅁㅁㅁㅁ" localSheetId="1" hidden="1">{#N/A,#N/A,FALSE,"배수1"}</definedName>
    <definedName name="ㅁㅁㅁㅁㅁㅁㅁㅁ" localSheetId="2" hidden="1">{#N/A,#N/A,FALSE,"배수1"}</definedName>
    <definedName name="ㅁㅁㅁㅁㅁㅁㅁㅁ" localSheetId="4" hidden="1">{#N/A,#N/A,FALSE,"배수1"}</definedName>
    <definedName name="ㅁㅁㅁㅁㅁㅁㅁㅁ" localSheetId="5" hidden="1">{#N/A,#N/A,FALSE,"배수1"}</definedName>
    <definedName name="ㅁㅁㅁㅁㅁㅁㅁㅁ" localSheetId="7" hidden="1">{#N/A,#N/A,FALSE,"배수1"}</definedName>
    <definedName name="ㅁㅁㅁㅁㅁㅁㅁㅁ" localSheetId="9" hidden="1">{#N/A,#N/A,FALSE,"배수1"}</definedName>
    <definedName name="ㅁㅁㅁㅁㅁㅁㅁㅁ" localSheetId="11" hidden="1">{#N/A,#N/A,FALSE,"배수1"}</definedName>
    <definedName name="ㅁㅁㅁㅁㅁㅁㅁㅁ" localSheetId="13" hidden="1">{#N/A,#N/A,FALSE,"배수1"}</definedName>
    <definedName name="ㅁㅁㅁㅁㅁㅁㅁㅁ" hidden="1">{#N/A,#N/A,FALSE,"배수1"}</definedName>
    <definedName name="ㅁㅁㅇㄴㄹ" localSheetId="0" hidden="1">{#N/A,#N/A,FALSE,"2~8번"}</definedName>
    <definedName name="ㅁㅁㅇㄴㄹ" localSheetId="3" hidden="1">{#N/A,#N/A,FALSE,"2~8번"}</definedName>
    <definedName name="ㅁㅁㅇㄴㄹ" localSheetId="1" hidden="1">{#N/A,#N/A,FALSE,"2~8번"}</definedName>
    <definedName name="ㅁㅁㅇㄴㄹ" localSheetId="2" hidden="1">{#N/A,#N/A,FALSE,"2~8번"}</definedName>
    <definedName name="ㅁㅁㅇㄴㄹ" localSheetId="4" hidden="1">{#N/A,#N/A,FALSE,"2~8번"}</definedName>
    <definedName name="ㅁㅁㅇㄴㄹ" localSheetId="5" hidden="1">{#N/A,#N/A,FALSE,"2~8번"}</definedName>
    <definedName name="ㅁㅁㅇㄴㄹ" localSheetId="7" hidden="1">{#N/A,#N/A,FALSE,"2~8번"}</definedName>
    <definedName name="ㅁㅁㅇㄴㄹ" localSheetId="9" hidden="1">{#N/A,#N/A,FALSE,"2~8번"}</definedName>
    <definedName name="ㅁㅁㅇㄴㄹ" localSheetId="11" hidden="1">{#N/A,#N/A,FALSE,"2~8번"}</definedName>
    <definedName name="ㅁㅁㅇㄴㄹ" localSheetId="13" hidden="1">{#N/A,#N/A,FALSE,"2~8번"}</definedName>
    <definedName name="ㅁㅁㅇㄴㄹ" hidden="1">{#N/A,#N/A,FALSE,"2~8번"}</definedName>
    <definedName name="ㅁㅅ4545" localSheetId="0" hidden="1">{#N/A,#N/A,FALSE,"조골재"}</definedName>
    <definedName name="ㅁㅅ4545" localSheetId="3" hidden="1">{#N/A,#N/A,FALSE,"조골재"}</definedName>
    <definedName name="ㅁㅅ4545" localSheetId="1" hidden="1">{#N/A,#N/A,FALSE,"조골재"}</definedName>
    <definedName name="ㅁㅅ4545" localSheetId="2" hidden="1">{#N/A,#N/A,FALSE,"조골재"}</definedName>
    <definedName name="ㅁㅅ4545" localSheetId="4" hidden="1">{#N/A,#N/A,FALSE,"조골재"}</definedName>
    <definedName name="ㅁㅅ4545" localSheetId="5" hidden="1">{#N/A,#N/A,FALSE,"조골재"}</definedName>
    <definedName name="ㅁㅅ4545" localSheetId="7" hidden="1">{#N/A,#N/A,FALSE,"조골재"}</definedName>
    <definedName name="ㅁㅅ4545" localSheetId="9" hidden="1">{#N/A,#N/A,FALSE,"조골재"}</definedName>
    <definedName name="ㅁㅅ4545" localSheetId="11" hidden="1">{#N/A,#N/A,FALSE,"조골재"}</definedName>
    <definedName name="ㅁㅅ4545" localSheetId="13" hidden="1">{#N/A,#N/A,FALSE,"조골재"}</definedName>
    <definedName name="ㅁㅅ4545" hidden="1">{#N/A,#N/A,FALSE,"조골재"}</definedName>
    <definedName name="ㅁㅍㅊ" localSheetId="0" hidden="1">{#N/A,#N/A,FALSE,"속도"}</definedName>
    <definedName name="ㅁㅍㅊ" localSheetId="3" hidden="1">{#N/A,#N/A,FALSE,"속도"}</definedName>
    <definedName name="ㅁㅍㅊ" localSheetId="1" hidden="1">{#N/A,#N/A,FALSE,"속도"}</definedName>
    <definedName name="ㅁㅍㅊ" localSheetId="2" hidden="1">{#N/A,#N/A,FALSE,"속도"}</definedName>
    <definedName name="ㅁㅍㅊ" localSheetId="4" hidden="1">{#N/A,#N/A,FALSE,"속도"}</definedName>
    <definedName name="ㅁㅍㅊ" localSheetId="5" hidden="1">{#N/A,#N/A,FALSE,"속도"}</definedName>
    <definedName name="ㅁㅍㅊ" localSheetId="7" hidden="1">{#N/A,#N/A,FALSE,"속도"}</definedName>
    <definedName name="ㅁㅍㅊ" localSheetId="9" hidden="1">{#N/A,#N/A,FALSE,"속도"}</definedName>
    <definedName name="ㅁㅍㅊ" localSheetId="11" hidden="1">{#N/A,#N/A,FALSE,"속도"}</definedName>
    <definedName name="ㅁㅍㅊ" localSheetId="13" hidden="1">{#N/A,#N/A,FALSE,"속도"}</definedName>
    <definedName name="ㅁㅍㅊ" hidden="1">{#N/A,#N/A,FALSE,"속도"}</definedName>
    <definedName name="만득이" localSheetId="0" hidden="1">{#N/A,#N/A,FALSE,"2~8번"}</definedName>
    <definedName name="만득이" localSheetId="3" hidden="1">{#N/A,#N/A,FALSE,"2~8번"}</definedName>
    <definedName name="만득이" localSheetId="1" hidden="1">{#N/A,#N/A,FALSE,"2~8번"}</definedName>
    <definedName name="만득이" localSheetId="2" hidden="1">{#N/A,#N/A,FALSE,"2~8번"}</definedName>
    <definedName name="만득이" localSheetId="4" hidden="1">{#N/A,#N/A,FALSE,"2~8번"}</definedName>
    <definedName name="만득이" localSheetId="5" hidden="1">{#N/A,#N/A,FALSE,"2~8번"}</definedName>
    <definedName name="만득이" localSheetId="7" hidden="1">{#N/A,#N/A,FALSE,"2~8번"}</definedName>
    <definedName name="만득이" localSheetId="9" hidden="1">{#N/A,#N/A,FALSE,"2~8번"}</definedName>
    <definedName name="만득이" localSheetId="11" hidden="1">{#N/A,#N/A,FALSE,"2~8번"}</definedName>
    <definedName name="만득이" localSheetId="13" hidden="1">{#N/A,#N/A,FALSE,"2~8번"}</definedName>
    <definedName name="만득이" hidden="1">{#N/A,#N/A,FALSE,"2~8번"}</definedName>
    <definedName name="머" localSheetId="0" hidden="1">{#N/A,#N/A,FALSE,"명세표"}</definedName>
    <definedName name="머" localSheetId="3" hidden="1">{#N/A,#N/A,FALSE,"명세표"}</definedName>
    <definedName name="머" localSheetId="1" hidden="1">{#N/A,#N/A,FALSE,"명세표"}</definedName>
    <definedName name="머" localSheetId="2" hidden="1">{#N/A,#N/A,FALSE,"명세표"}</definedName>
    <definedName name="머" localSheetId="4" hidden="1">{#N/A,#N/A,FALSE,"명세표"}</definedName>
    <definedName name="머" localSheetId="5" hidden="1">{#N/A,#N/A,FALSE,"명세표"}</definedName>
    <definedName name="머" hidden="1">{#N/A,#N/A,FALSE,"명세표"}</definedName>
    <definedName name="면벽집계표" localSheetId="0" hidden="1">{"'산출근거'!$B$4:$D$8"}</definedName>
    <definedName name="면벽집계표" localSheetId="3" hidden="1">{"'산출근거'!$B$4:$D$8"}</definedName>
    <definedName name="면벽집계표" localSheetId="1" hidden="1">{"'산출근거'!$B$4:$D$8"}</definedName>
    <definedName name="면벽집계표" localSheetId="2" hidden="1">{"'산출근거'!$B$4:$D$8"}</definedName>
    <definedName name="면벽집계표" localSheetId="4" hidden="1">{"'산출근거'!$B$4:$D$8"}</definedName>
    <definedName name="면벽집계표" localSheetId="5" hidden="1">{"'산출근거'!$B$4:$D$8"}</definedName>
    <definedName name="면벽집계표" localSheetId="7" hidden="1">{"'산출근거'!$B$4:$D$8"}</definedName>
    <definedName name="면벽집계표" localSheetId="9" hidden="1">{"'산출근거'!$B$4:$D$8"}</definedName>
    <definedName name="면벽집계표" localSheetId="11" hidden="1">{"'산출근거'!$B$4:$D$8"}</definedName>
    <definedName name="면벽집계표" localSheetId="13" hidden="1">{"'산출근거'!$B$4:$D$8"}</definedName>
    <definedName name="면벽집계표" hidden="1">{"'산출근거'!$B$4:$D$8"}</definedName>
    <definedName name="면벽집곞" localSheetId="0" hidden="1">{"'산출근거'!$B$4:$D$8"}</definedName>
    <definedName name="면벽집곞" localSheetId="3" hidden="1">{"'산출근거'!$B$4:$D$8"}</definedName>
    <definedName name="면벽집곞" localSheetId="1" hidden="1">{"'산출근거'!$B$4:$D$8"}</definedName>
    <definedName name="면벽집곞" localSheetId="2" hidden="1">{"'산출근거'!$B$4:$D$8"}</definedName>
    <definedName name="면벽집곞" localSheetId="4" hidden="1">{"'산출근거'!$B$4:$D$8"}</definedName>
    <definedName name="면벽집곞" localSheetId="5" hidden="1">{"'산출근거'!$B$4:$D$8"}</definedName>
    <definedName name="면벽집곞" localSheetId="7" hidden="1">{"'산출근거'!$B$4:$D$8"}</definedName>
    <definedName name="면벽집곞" localSheetId="9" hidden="1">{"'산출근거'!$B$4:$D$8"}</definedName>
    <definedName name="면벽집곞" localSheetId="11" hidden="1">{"'산출근거'!$B$4:$D$8"}</definedName>
    <definedName name="면벽집곞" localSheetId="13" hidden="1">{"'산출근거'!$B$4:$D$8"}</definedName>
    <definedName name="면벽집곞" hidden="1">{"'산출근거'!$B$4:$D$8"}</definedName>
    <definedName name="ㅂ12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1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ㅂㄷ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ㄷㅂㄷ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ㅁ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ㅁ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{#N/A,#N/A,FALSE,"명세표"}</definedName>
    <definedName name="ㅂㅂㅂㅂ" localSheetId="3" hidden="1">{#N/A,#N/A,FALSE,"명세표"}</definedName>
    <definedName name="ㅂㅂㅂㅂ" localSheetId="1" hidden="1">{#N/A,#N/A,FALSE,"명세표"}</definedName>
    <definedName name="ㅂㅂㅂㅂ" localSheetId="2" hidden="1">{#N/A,#N/A,FALSE,"명세표"}</definedName>
    <definedName name="ㅂㅂㅂㅂ" localSheetId="4" hidden="1">{#N/A,#N/A,FALSE,"명세표"}</definedName>
    <definedName name="ㅂㅂㅂㅂ" localSheetId="5" hidden="1">{#N/A,#N/A,FALSE,"명세표"}</definedName>
    <definedName name="ㅂㅂㅂㅂ" localSheetId="7" hidden="1">{#N/A,#N/A,FALSE,"명세표"}</definedName>
    <definedName name="ㅂㅂㅂㅂ" localSheetId="9" hidden="1">{#N/A,#N/A,FALSE,"명세표"}</definedName>
    <definedName name="ㅂㅂㅂㅂ" localSheetId="11" hidden="1">{#N/A,#N/A,FALSE,"명세표"}</definedName>
    <definedName name="ㅂㅂㅂㅂ" localSheetId="13" hidden="1">{#N/A,#N/A,FALSE,"명세표"}</definedName>
    <definedName name="ㅂㅂㅂㅂ" hidden="1">{#N/A,#N/A,FALSE,"명세표"}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ㅂ" localSheetId="0" hidden="1">{#N/A,#N/A,FALSE,"명세표"}</definedName>
    <definedName name="ㅂㅂㅂㅂㅂㅂㅂ" localSheetId="3" hidden="1">{#N/A,#N/A,FALSE,"명세표"}</definedName>
    <definedName name="ㅂㅂㅂㅂㅂㅂㅂ" localSheetId="1" hidden="1">{#N/A,#N/A,FALSE,"명세표"}</definedName>
    <definedName name="ㅂㅂㅂㅂㅂㅂㅂ" localSheetId="2" hidden="1">{#N/A,#N/A,FALSE,"명세표"}</definedName>
    <definedName name="ㅂㅂㅂㅂㅂㅂㅂ" localSheetId="4" hidden="1">{#N/A,#N/A,FALSE,"명세표"}</definedName>
    <definedName name="ㅂㅂㅂㅂㅂㅂㅂ" localSheetId="5" hidden="1">{#N/A,#N/A,FALSE,"명세표"}</definedName>
    <definedName name="ㅂㅂㅂㅂㅂㅂㅂ" localSheetId="7" hidden="1">{#N/A,#N/A,FALSE,"명세표"}</definedName>
    <definedName name="ㅂㅂㅂㅂㅂㅂㅂ" localSheetId="9" hidden="1">{#N/A,#N/A,FALSE,"명세표"}</definedName>
    <definedName name="ㅂㅂㅂㅂㅂㅂㅂ" localSheetId="11" hidden="1">{#N/A,#N/A,FALSE,"명세표"}</definedName>
    <definedName name="ㅂㅂㅂㅂㅂㅂㅂ" localSheetId="13" hidden="1">{#N/A,#N/A,FALSE,"명세표"}</definedName>
    <definedName name="ㅂㅂㅂㅂㅂㅂㅂ" hidden="1">{#N/A,#N/A,FALSE,"명세표"}</definedName>
    <definedName name="ㅂㅂㅂㅂㅂㅂㅂㅂㅂ" localSheetId="0" hidden="1">{#N/A,#N/A,FALSE,"조골재"}</definedName>
    <definedName name="ㅂㅂㅂㅂㅂㅂㅂㅂㅂ" localSheetId="3" hidden="1">{#N/A,#N/A,FALSE,"조골재"}</definedName>
    <definedName name="ㅂㅂㅂㅂㅂㅂㅂㅂㅂ" localSheetId="1" hidden="1">{#N/A,#N/A,FALSE,"조골재"}</definedName>
    <definedName name="ㅂㅂㅂㅂㅂㅂㅂㅂㅂ" localSheetId="2" hidden="1">{#N/A,#N/A,FALSE,"조골재"}</definedName>
    <definedName name="ㅂㅂㅂㅂㅂㅂㅂㅂㅂ" localSheetId="4" hidden="1">{#N/A,#N/A,FALSE,"조골재"}</definedName>
    <definedName name="ㅂㅂㅂㅂㅂㅂㅂㅂㅂ" localSheetId="5" hidden="1">{#N/A,#N/A,FALSE,"조골재"}</definedName>
    <definedName name="ㅂㅂㅂㅂㅂㅂㅂㅂㅂ" localSheetId="7" hidden="1">{#N/A,#N/A,FALSE,"조골재"}</definedName>
    <definedName name="ㅂㅂㅂㅂㅂㅂㅂㅂㅂ" localSheetId="9" hidden="1">{#N/A,#N/A,FALSE,"조골재"}</definedName>
    <definedName name="ㅂㅂㅂㅂㅂㅂㅂㅂㅂ" localSheetId="11" hidden="1">{#N/A,#N/A,FALSE,"조골재"}</definedName>
    <definedName name="ㅂㅂㅂㅂㅂㅂㅂㅂㅂ" localSheetId="13" hidden="1">{#N/A,#N/A,FALSE,"조골재"}</definedName>
    <definedName name="ㅂㅂㅂㅂㅂㅂㅂㅂㅂ" hidden="1">{#N/A,#N/A,FALSE,"조골재"}</definedName>
    <definedName name="ㅂㅇㄴㄻㅇ" localSheetId="0" hidden="1">{"'산출근거'!$B$4:$D$8"}</definedName>
    <definedName name="ㅂㅇㄴㄻㅇ" localSheetId="3" hidden="1">{"'산출근거'!$B$4:$D$8"}</definedName>
    <definedName name="ㅂㅇㄴㄻㅇ" localSheetId="1" hidden="1">{"'산출근거'!$B$4:$D$8"}</definedName>
    <definedName name="ㅂㅇㄴㄻㅇ" localSheetId="2" hidden="1">{"'산출근거'!$B$4:$D$8"}</definedName>
    <definedName name="ㅂㅇㄴㄻㅇ" localSheetId="4" hidden="1">{"'산출근거'!$B$4:$D$8"}</definedName>
    <definedName name="ㅂㅇㄴㄻㅇ" localSheetId="5" hidden="1">{"'산출근거'!$B$4:$D$8"}</definedName>
    <definedName name="ㅂㅇㄴㄻㅇ" localSheetId="7" hidden="1">{"'산출근거'!$B$4:$D$8"}</definedName>
    <definedName name="ㅂㅇㄴㄻㅇ" localSheetId="9" hidden="1">{"'산출근거'!$B$4:$D$8"}</definedName>
    <definedName name="ㅂㅇㄴㄻㅇ" localSheetId="11" hidden="1">{"'산출근거'!$B$4:$D$8"}</definedName>
    <definedName name="ㅂㅇㄴㄻㅇ" localSheetId="13" hidden="1">{"'산출근거'!$B$4:$D$8"}</definedName>
    <definedName name="ㅂㅇㄴㄻㅇ" hidden="1">{"'산출근거'!$B$4:$D$8"}</definedName>
    <definedName name="ㅂㅈ" localSheetId="0" hidden="1">{#N/A,#N/A,TRUE,"1";#N/A,#N/A,TRUE,"2";#N/A,#N/A,TRUE,"3";#N/A,#N/A,TRUE,"4";#N/A,#N/A,TRUE,"5";#N/A,#N/A,TRUE,"6";#N/A,#N/A,TRUE,"7"}</definedName>
    <definedName name="ㅂㅈ" localSheetId="3" hidden="1">{#N/A,#N/A,TRUE,"1";#N/A,#N/A,TRUE,"2";#N/A,#N/A,TRUE,"3";#N/A,#N/A,TRUE,"4";#N/A,#N/A,TRUE,"5";#N/A,#N/A,TRUE,"6";#N/A,#N/A,TRUE,"7"}</definedName>
    <definedName name="ㅂㅈ" localSheetId="1" hidden="1">{#N/A,#N/A,TRUE,"1";#N/A,#N/A,TRUE,"2";#N/A,#N/A,TRUE,"3";#N/A,#N/A,TRUE,"4";#N/A,#N/A,TRUE,"5";#N/A,#N/A,TRUE,"6";#N/A,#N/A,TRUE,"7"}</definedName>
    <definedName name="ㅂㅈ" localSheetId="2" hidden="1">{#N/A,#N/A,TRUE,"1";#N/A,#N/A,TRUE,"2";#N/A,#N/A,TRUE,"3";#N/A,#N/A,TRUE,"4";#N/A,#N/A,TRUE,"5";#N/A,#N/A,TRUE,"6";#N/A,#N/A,TRUE,"7"}</definedName>
    <definedName name="ㅂㅈ" localSheetId="4" hidden="1">{#N/A,#N/A,TRUE,"1";#N/A,#N/A,TRUE,"2";#N/A,#N/A,TRUE,"3";#N/A,#N/A,TRUE,"4";#N/A,#N/A,TRUE,"5";#N/A,#N/A,TRUE,"6";#N/A,#N/A,TRUE,"7"}</definedName>
    <definedName name="ㅂㅈ" localSheetId="5" hidden="1">{#N/A,#N/A,TRUE,"1";#N/A,#N/A,TRUE,"2";#N/A,#N/A,TRUE,"3";#N/A,#N/A,TRUE,"4";#N/A,#N/A,TRUE,"5";#N/A,#N/A,TRUE,"6";#N/A,#N/A,TRUE,"7"}</definedName>
    <definedName name="ㅂㅈ" localSheetId="7" hidden="1">{#N/A,#N/A,TRUE,"1";#N/A,#N/A,TRUE,"2";#N/A,#N/A,TRUE,"3";#N/A,#N/A,TRUE,"4";#N/A,#N/A,TRUE,"5";#N/A,#N/A,TRUE,"6";#N/A,#N/A,TRUE,"7"}</definedName>
    <definedName name="ㅂㅈ" localSheetId="9" hidden="1">{#N/A,#N/A,TRUE,"1";#N/A,#N/A,TRUE,"2";#N/A,#N/A,TRUE,"3";#N/A,#N/A,TRUE,"4";#N/A,#N/A,TRUE,"5";#N/A,#N/A,TRUE,"6";#N/A,#N/A,TRUE,"7"}</definedName>
    <definedName name="ㅂㅈ" localSheetId="11" hidden="1">{#N/A,#N/A,TRUE,"1";#N/A,#N/A,TRUE,"2";#N/A,#N/A,TRUE,"3";#N/A,#N/A,TRUE,"4";#N/A,#N/A,TRUE,"5";#N/A,#N/A,TRUE,"6";#N/A,#N/A,TRUE,"7"}</definedName>
    <definedName name="ㅂㅈ" localSheetId="13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붕" localSheetId="0" hidden="1">{#N/A,#N/A,FALSE,"전력간선"}</definedName>
    <definedName name="바붕" localSheetId="3" hidden="1">{#N/A,#N/A,FALSE,"전력간선"}</definedName>
    <definedName name="바붕" localSheetId="1" hidden="1">{#N/A,#N/A,FALSE,"전력간선"}</definedName>
    <definedName name="바붕" localSheetId="2" hidden="1">{#N/A,#N/A,FALSE,"전력간선"}</definedName>
    <definedName name="바붕" localSheetId="4" hidden="1">{#N/A,#N/A,FALSE,"전력간선"}</definedName>
    <definedName name="바붕" localSheetId="5" hidden="1">{#N/A,#N/A,FALSE,"전력간선"}</definedName>
    <definedName name="바붕" localSheetId="7" hidden="1">{#N/A,#N/A,FALSE,"전력간선"}</definedName>
    <definedName name="바붕" localSheetId="9" hidden="1">{#N/A,#N/A,FALSE,"전력간선"}</definedName>
    <definedName name="바붕" localSheetId="11" hidden="1">{#N/A,#N/A,FALSE,"전력간선"}</definedName>
    <definedName name="바붕" localSheetId="13" hidden="1">{#N/A,#N/A,FALSE,"전력간선"}</definedName>
    <definedName name="바붕" hidden="1">{#N/A,#N/A,FALSE,"전력간선"}</definedName>
    <definedName name="바쓔ㅜㅇ" localSheetId="0" hidden="1">{#N/A,#N/A,FALSE,"명세표"}</definedName>
    <definedName name="바쓔ㅜㅇ" localSheetId="3" hidden="1">{#N/A,#N/A,FALSE,"명세표"}</definedName>
    <definedName name="바쓔ㅜㅇ" localSheetId="1" hidden="1">{#N/A,#N/A,FALSE,"명세표"}</definedName>
    <definedName name="바쓔ㅜㅇ" localSheetId="2" hidden="1">{#N/A,#N/A,FALSE,"명세표"}</definedName>
    <definedName name="바쓔ㅜㅇ" localSheetId="4" hidden="1">{#N/A,#N/A,FALSE,"명세표"}</definedName>
    <definedName name="바쓔ㅜㅇ" localSheetId="5" hidden="1">{#N/A,#N/A,FALSE,"명세표"}</definedName>
    <definedName name="바쓔ㅜㅇ" localSheetId="7" hidden="1">{#N/A,#N/A,FALSE,"명세표"}</definedName>
    <definedName name="바쓔ㅜㅇ" localSheetId="9" hidden="1">{#N/A,#N/A,FALSE,"명세표"}</definedName>
    <definedName name="바쓔ㅜㅇ" localSheetId="11" hidden="1">{#N/A,#N/A,FALSE,"명세표"}</definedName>
    <definedName name="바쓔ㅜㅇ" localSheetId="13" hidden="1">{#N/A,#N/A,FALSE,"명세표"}</definedName>
    <definedName name="바쓔ㅜㅇ" hidden="1">{#N/A,#N/A,FALSE,"명세표"}</definedName>
    <definedName name="방수로집계표" localSheetId="0" hidden="1">{"'산출근거'!$B$4:$D$8"}</definedName>
    <definedName name="방수로집계표" localSheetId="3" hidden="1">{"'산출근거'!$B$4:$D$8"}</definedName>
    <definedName name="방수로집계표" localSheetId="1" hidden="1">{"'산출근거'!$B$4:$D$8"}</definedName>
    <definedName name="방수로집계표" localSheetId="2" hidden="1">{"'산출근거'!$B$4:$D$8"}</definedName>
    <definedName name="방수로집계표" localSheetId="4" hidden="1">{"'산출근거'!$B$4:$D$8"}</definedName>
    <definedName name="방수로집계표" localSheetId="5" hidden="1">{"'산출근거'!$B$4:$D$8"}</definedName>
    <definedName name="방수로집계표" localSheetId="7" hidden="1">{"'산출근거'!$B$4:$D$8"}</definedName>
    <definedName name="방수로집계표" localSheetId="9" hidden="1">{"'산출근거'!$B$4:$D$8"}</definedName>
    <definedName name="방수로집계표" localSheetId="11" hidden="1">{"'산출근거'!$B$4:$D$8"}</definedName>
    <definedName name="방수로집계표" localSheetId="13" hidden="1">{"'산출근거'!$B$4:$D$8"}</definedName>
    <definedName name="방수로집계표" hidden="1">{"'산출근거'!$B$4:$D$8"}</definedName>
    <definedName name="방파제3" localSheetId="0" hidden="1">{"'산출근거'!$B$4:$D$8"}</definedName>
    <definedName name="방파제3" localSheetId="3" hidden="1">{"'산출근거'!$B$4:$D$8"}</definedName>
    <definedName name="방파제3" localSheetId="1" hidden="1">{"'산출근거'!$B$4:$D$8"}</definedName>
    <definedName name="방파제3" localSheetId="2" hidden="1">{"'산출근거'!$B$4:$D$8"}</definedName>
    <definedName name="방파제3" localSheetId="4" hidden="1">{"'산출근거'!$B$4:$D$8"}</definedName>
    <definedName name="방파제3" localSheetId="5" hidden="1">{"'산출근거'!$B$4:$D$8"}</definedName>
    <definedName name="방파제3" localSheetId="7" hidden="1">{"'산출근거'!$B$4:$D$8"}</definedName>
    <definedName name="방파제3" localSheetId="9" hidden="1">{"'산출근거'!$B$4:$D$8"}</definedName>
    <definedName name="방파제3" localSheetId="11" hidden="1">{"'산출근거'!$B$4:$D$8"}</definedName>
    <definedName name="방파제3" localSheetId="13" hidden="1">{"'산출근거'!$B$4:$D$8"}</definedName>
    <definedName name="방파제3" hidden="1">{"'산출근거'!$B$4:$D$8"}</definedName>
    <definedName name="배수공수량집계" localSheetId="0" hidden="1">{"'산출근거'!$B$4:$D$8"}</definedName>
    <definedName name="배수공수량집계" localSheetId="3" hidden="1">{"'산출근거'!$B$4:$D$8"}</definedName>
    <definedName name="배수공수량집계" localSheetId="1" hidden="1">{"'산출근거'!$B$4:$D$8"}</definedName>
    <definedName name="배수공수량집계" localSheetId="2" hidden="1">{"'산출근거'!$B$4:$D$8"}</definedName>
    <definedName name="배수공수량집계" localSheetId="4" hidden="1">{"'산출근거'!$B$4:$D$8"}</definedName>
    <definedName name="배수공수량집계" localSheetId="5" hidden="1">{"'산출근거'!$B$4:$D$8"}</definedName>
    <definedName name="배수공수량집계" localSheetId="7" hidden="1">{"'산출근거'!$B$4:$D$8"}</definedName>
    <definedName name="배수공수량집계" localSheetId="9" hidden="1">{"'산출근거'!$B$4:$D$8"}</definedName>
    <definedName name="배수공수량집계" localSheetId="11" hidden="1">{"'산출근거'!$B$4:$D$8"}</definedName>
    <definedName name="배수공수량집계" localSheetId="13" hidden="1">{"'산출근거'!$B$4:$D$8"}</definedName>
    <definedName name="배수공수량집계" hidden="1">{"'산출근거'!$B$4:$D$8"}</definedName>
    <definedName name="벽강관파일" localSheetId="3" hidden="1">[2]노임단가!#REF!</definedName>
    <definedName name="벽강관파일" localSheetId="1" hidden="1">[2]노임단가!#REF!</definedName>
    <definedName name="벽강관파일" localSheetId="2" hidden="1">[2]노임단가!#REF!</definedName>
    <definedName name="벽강관파일" localSheetId="5" hidden="1">[2]노임단가!#REF!</definedName>
    <definedName name="벽강관파일" localSheetId="9" hidden="1">[2]노임단가!#REF!</definedName>
    <definedName name="벽강관파일" hidden="1">[2]노임단가!#REF!</definedName>
    <definedName name="벽체" localSheetId="0" hidden="1">{#N/A,#N/A,FALSE,"혼합골재"}</definedName>
    <definedName name="벽체" localSheetId="3" hidden="1">{#N/A,#N/A,FALSE,"혼합골재"}</definedName>
    <definedName name="벽체" localSheetId="1" hidden="1">{#N/A,#N/A,FALSE,"혼합골재"}</definedName>
    <definedName name="벽체" localSheetId="2" hidden="1">{#N/A,#N/A,FALSE,"혼합골재"}</definedName>
    <definedName name="벽체" localSheetId="4" hidden="1">{#N/A,#N/A,FALSE,"혼합골재"}</definedName>
    <definedName name="벽체" localSheetId="5" hidden="1">{#N/A,#N/A,FALSE,"혼합골재"}</definedName>
    <definedName name="벽체" localSheetId="7" hidden="1">{#N/A,#N/A,FALSE,"혼합골재"}</definedName>
    <definedName name="벽체" localSheetId="9" hidden="1">{#N/A,#N/A,FALSE,"혼합골재"}</definedName>
    <definedName name="벽체" localSheetId="11" hidden="1">{#N/A,#N/A,FALSE,"혼합골재"}</definedName>
    <definedName name="벽체" localSheetId="13" hidden="1">{#N/A,#N/A,FALSE,"혼합골재"}</definedName>
    <definedName name="벽체" hidden="1">{#N/A,#N/A,FALSE,"혼합골재"}</definedName>
    <definedName name="벽체1" localSheetId="0" hidden="1">{#N/A,#N/A,FALSE,"혼합골재"}</definedName>
    <definedName name="벽체1" localSheetId="3" hidden="1">{#N/A,#N/A,FALSE,"혼합골재"}</definedName>
    <definedName name="벽체1" localSheetId="1" hidden="1">{#N/A,#N/A,FALSE,"혼합골재"}</definedName>
    <definedName name="벽체1" localSheetId="2" hidden="1">{#N/A,#N/A,FALSE,"혼합골재"}</definedName>
    <definedName name="벽체1" localSheetId="4" hidden="1">{#N/A,#N/A,FALSE,"혼합골재"}</definedName>
    <definedName name="벽체1" localSheetId="5" hidden="1">{#N/A,#N/A,FALSE,"혼합골재"}</definedName>
    <definedName name="벽체1" localSheetId="7" hidden="1">{#N/A,#N/A,FALSE,"혼합골재"}</definedName>
    <definedName name="벽체1" localSheetId="9" hidden="1">{#N/A,#N/A,FALSE,"혼합골재"}</definedName>
    <definedName name="벽체1" localSheetId="11" hidden="1">{#N/A,#N/A,FALSE,"혼합골재"}</definedName>
    <definedName name="벽체1" localSheetId="13" hidden="1">{#N/A,#N/A,FALSE,"혼합골재"}</definedName>
    <definedName name="벽체1" hidden="1">{#N/A,#N/A,FALSE,"혼합골재"}</definedName>
    <definedName name="봉" localSheetId="0" hidden="1">{#N/A,#N/A,FALSE,"배수1"}</definedName>
    <definedName name="봉" localSheetId="3" hidden="1">{#N/A,#N/A,FALSE,"배수1"}</definedName>
    <definedName name="봉" localSheetId="1" hidden="1">{#N/A,#N/A,FALSE,"배수1"}</definedName>
    <definedName name="봉" localSheetId="2" hidden="1">{#N/A,#N/A,FALSE,"배수1"}</definedName>
    <definedName name="봉" localSheetId="4" hidden="1">{#N/A,#N/A,FALSE,"배수1"}</definedName>
    <definedName name="봉" localSheetId="5" hidden="1">{#N/A,#N/A,FALSE,"배수1"}</definedName>
    <definedName name="봉" localSheetId="7" hidden="1">{#N/A,#N/A,FALSE,"배수1"}</definedName>
    <definedName name="봉" localSheetId="9" hidden="1">{#N/A,#N/A,FALSE,"배수1"}</definedName>
    <definedName name="봉" localSheetId="11" hidden="1">{#N/A,#N/A,FALSE,"배수1"}</definedName>
    <definedName name="봉" localSheetId="13" hidden="1">{#N/A,#N/A,FALSE,"배수1"}</definedName>
    <definedName name="봉" hidden="1">{#N/A,#N/A,FALSE,"배수1"}</definedName>
    <definedName name="부대공총괄수량집계" localSheetId="0" hidden="1">{#N/A,#N/A,FALSE,"2~8번"}</definedName>
    <definedName name="부대공총괄수량집계" localSheetId="3" hidden="1">{#N/A,#N/A,FALSE,"2~8번"}</definedName>
    <definedName name="부대공총괄수량집계" localSheetId="1" hidden="1">{#N/A,#N/A,FALSE,"2~8번"}</definedName>
    <definedName name="부대공총괄수량집계" localSheetId="2" hidden="1">{#N/A,#N/A,FALSE,"2~8번"}</definedName>
    <definedName name="부대공총괄수량집계" localSheetId="4" hidden="1">{#N/A,#N/A,FALSE,"2~8번"}</definedName>
    <definedName name="부대공총괄수량집계" localSheetId="5" hidden="1">{#N/A,#N/A,FALSE,"2~8번"}</definedName>
    <definedName name="부대공총괄수량집계" localSheetId="7" hidden="1">{#N/A,#N/A,FALSE,"2~8번"}</definedName>
    <definedName name="부대공총괄수량집계" localSheetId="9" hidden="1">{#N/A,#N/A,FALSE,"2~8번"}</definedName>
    <definedName name="부대공총괄수량집계" localSheetId="11" hidden="1">{#N/A,#N/A,FALSE,"2~8번"}</definedName>
    <definedName name="부대공총괄수량집계" localSheetId="13" hidden="1">{#N/A,#N/A,FALSE,"2~8번"}</definedName>
    <definedName name="부대공총괄수량집계" hidden="1">{#N/A,#N/A,FALSE,"2~8번"}</definedName>
    <definedName name="부대원본" localSheetId="0" hidden="1">{#N/A,#N/A,FALSE,"토공2"}</definedName>
    <definedName name="부대원본" localSheetId="3" hidden="1">{#N/A,#N/A,FALSE,"토공2"}</definedName>
    <definedName name="부대원본" localSheetId="1" hidden="1">{#N/A,#N/A,FALSE,"토공2"}</definedName>
    <definedName name="부대원본" localSheetId="2" hidden="1">{#N/A,#N/A,FALSE,"토공2"}</definedName>
    <definedName name="부대원본" localSheetId="4" hidden="1">{#N/A,#N/A,FALSE,"토공2"}</definedName>
    <definedName name="부대원본" localSheetId="5" hidden="1">{#N/A,#N/A,FALSE,"토공2"}</definedName>
    <definedName name="부대원본" localSheetId="7" hidden="1">{#N/A,#N/A,FALSE,"토공2"}</definedName>
    <definedName name="부대원본" localSheetId="9" hidden="1">{#N/A,#N/A,FALSE,"토공2"}</definedName>
    <definedName name="부대원본" localSheetId="11" hidden="1">{#N/A,#N/A,FALSE,"토공2"}</definedName>
    <definedName name="부대원본" localSheetId="13" hidden="1">{#N/A,#N/A,FALSE,"토공2"}</definedName>
    <definedName name="부대원본" hidden="1">{#N/A,#N/A,FALSE,"토공2"}</definedName>
    <definedName name="부손익" localSheetId="0" hidden="1">{#N/A,#N/A,FALSE,"현장 NCR 분석";#N/A,#N/A,FALSE,"현장품질감사";#N/A,#N/A,FALSE,"현장품질감사"}</definedName>
    <definedName name="부손익" localSheetId="3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localSheetId="2" hidden="1">{#N/A,#N/A,FALSE,"현장 NCR 분석";#N/A,#N/A,FALSE,"현장품질감사";#N/A,#N/A,FALSE,"현장품질감사"}</definedName>
    <definedName name="부손익" localSheetId="4" hidden="1">{#N/A,#N/A,FALSE,"현장 NCR 분석";#N/A,#N/A,FALSE,"현장품질감사";#N/A,#N/A,FALSE,"현장품질감사"}</definedName>
    <definedName name="부손익" localSheetId="5" hidden="1">{#N/A,#N/A,FALSE,"현장 NCR 분석";#N/A,#N/A,FALSE,"현장품질감사";#N/A,#N/A,FALSE,"현장품질감사"}</definedName>
    <definedName name="부손익" localSheetId="7" hidden="1">{#N/A,#N/A,FALSE,"현장 NCR 분석";#N/A,#N/A,FALSE,"현장품질감사";#N/A,#N/A,FALSE,"현장품질감사"}</definedName>
    <definedName name="부손익" localSheetId="9" hidden="1">{#N/A,#N/A,FALSE,"현장 NCR 분석";#N/A,#N/A,FALSE,"현장품질감사";#N/A,#N/A,FALSE,"현장품질감사"}</definedName>
    <definedName name="부손익" localSheetId="11" hidden="1">{#N/A,#N/A,FALSE,"현장 NCR 분석";#N/A,#N/A,FALSE,"현장품질감사";#N/A,#N/A,FALSE,"현장품질감사"}</definedName>
    <definedName name="부손익" localSheetId="13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손익1" localSheetId="0" hidden="1">{#N/A,#N/A,FALSE,"현장 NCR 분석";#N/A,#N/A,FALSE,"현장품질감사";#N/A,#N/A,FALSE,"현장품질감사"}</definedName>
    <definedName name="부손익1" localSheetId="3" hidden="1">{#N/A,#N/A,FALSE,"현장 NCR 분석";#N/A,#N/A,FALSE,"현장품질감사";#N/A,#N/A,FALSE,"현장품질감사"}</definedName>
    <definedName name="부손익1" localSheetId="1" hidden="1">{#N/A,#N/A,FALSE,"현장 NCR 분석";#N/A,#N/A,FALSE,"현장품질감사";#N/A,#N/A,FALSE,"현장품질감사"}</definedName>
    <definedName name="부손익1" localSheetId="2" hidden="1">{#N/A,#N/A,FALSE,"현장 NCR 분석";#N/A,#N/A,FALSE,"현장품질감사";#N/A,#N/A,FALSE,"현장품질감사"}</definedName>
    <definedName name="부손익1" localSheetId="4" hidden="1">{#N/A,#N/A,FALSE,"현장 NCR 분석";#N/A,#N/A,FALSE,"현장품질감사";#N/A,#N/A,FALSE,"현장품질감사"}</definedName>
    <definedName name="부손익1" localSheetId="5" hidden="1">{#N/A,#N/A,FALSE,"현장 NCR 분석";#N/A,#N/A,FALSE,"현장품질감사";#N/A,#N/A,FALSE,"현장품질감사"}</definedName>
    <definedName name="부손익1" localSheetId="7" hidden="1">{#N/A,#N/A,FALSE,"현장 NCR 분석";#N/A,#N/A,FALSE,"현장품질감사";#N/A,#N/A,FALSE,"현장품질감사"}</definedName>
    <definedName name="부손익1" localSheetId="9" hidden="1">{#N/A,#N/A,FALSE,"현장 NCR 분석";#N/A,#N/A,FALSE,"현장품질감사";#N/A,#N/A,FALSE,"현장품질감사"}</definedName>
    <definedName name="부손익1" localSheetId="11" hidden="1">{#N/A,#N/A,FALSE,"현장 NCR 분석";#N/A,#N/A,FALSE,"현장품질감사";#N/A,#N/A,FALSE,"현장품질감사"}</definedName>
    <definedName name="부손익1" localSheetId="13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북측호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북측호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c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블록k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비교" hidden="1">255</definedName>
    <definedName name="비교표1" hidden="1">255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 localSheetId="0" hidden="1">#REF!</definedName>
    <definedName name="ㅅ" localSheetId="3" hidden="1">#REF!</definedName>
    <definedName name="ㅅ" localSheetId="1" hidden="1">#REF!</definedName>
    <definedName name="ㅅ" localSheetId="2" hidden="1">#REF!</definedName>
    <definedName name="ㅅ" localSheetId="6" hidden="1">#REF!</definedName>
    <definedName name="ㅅ" localSheetId="4" hidden="1">#REF!</definedName>
    <definedName name="ㅅ" localSheetId="5" hidden="1">#REF!</definedName>
    <definedName name="ㅅ" localSheetId="8" hidden="1">#REF!</definedName>
    <definedName name="ㅅ" localSheetId="10" hidden="1">#REF!</definedName>
    <definedName name="ㅅ" localSheetId="12" hidden="1">#REF!</definedName>
    <definedName name="ㅅ" localSheetId="9" hidden="1">#REF!</definedName>
    <definedName name="ㅅ" hidden="1">#REF!</definedName>
    <definedName name="ㅅㄷㄹ오" localSheetId="0" hidden="1">{#N/A,#N/A,FALSE,"골재소요량";#N/A,#N/A,FALSE,"골재소요량"}</definedName>
    <definedName name="ㅅㄷㄹ오" localSheetId="3" hidden="1">{#N/A,#N/A,FALSE,"골재소요량";#N/A,#N/A,FALSE,"골재소요량"}</definedName>
    <definedName name="ㅅㄷㄹ오" localSheetId="1" hidden="1">{#N/A,#N/A,FALSE,"골재소요량";#N/A,#N/A,FALSE,"골재소요량"}</definedName>
    <definedName name="ㅅㄷㄹ오" localSheetId="2" hidden="1">{#N/A,#N/A,FALSE,"골재소요량";#N/A,#N/A,FALSE,"골재소요량"}</definedName>
    <definedName name="ㅅㄷㄹ오" localSheetId="4" hidden="1">{#N/A,#N/A,FALSE,"골재소요량";#N/A,#N/A,FALSE,"골재소요량"}</definedName>
    <definedName name="ㅅㄷㄹ오" localSheetId="5" hidden="1">{#N/A,#N/A,FALSE,"골재소요량";#N/A,#N/A,FALSE,"골재소요량"}</definedName>
    <definedName name="ㅅㄷㄹ오" localSheetId="7" hidden="1">{#N/A,#N/A,FALSE,"골재소요량";#N/A,#N/A,FALSE,"골재소요량"}</definedName>
    <definedName name="ㅅㄷㄹ오" localSheetId="9" hidden="1">{#N/A,#N/A,FALSE,"골재소요량";#N/A,#N/A,FALSE,"골재소요량"}</definedName>
    <definedName name="ㅅㄷㄹ오" localSheetId="11" hidden="1">{#N/A,#N/A,FALSE,"골재소요량";#N/A,#N/A,FALSE,"골재소요량"}</definedName>
    <definedName name="ㅅㄷㄹ오" localSheetId="13" hidden="1">{#N/A,#N/A,FALSE,"골재소요량";#N/A,#N/A,FALSE,"골재소요량"}</definedName>
    <definedName name="ㅅㄷㄹ오" hidden="1">{#N/A,#N/A,FALSE,"골재소요량";#N/A,#N/A,FALSE,"골재소요량"}</definedName>
    <definedName name="ㅅㅁㅁㄻ" localSheetId="0" hidden="1">{#N/A,#N/A,FALSE,"단가표지"}</definedName>
    <definedName name="ㅅㅁㅁㄻ" localSheetId="3" hidden="1">{#N/A,#N/A,FALSE,"단가표지"}</definedName>
    <definedName name="ㅅㅁㅁㄻ" localSheetId="1" hidden="1">{#N/A,#N/A,FALSE,"단가표지"}</definedName>
    <definedName name="ㅅㅁㅁㄻ" localSheetId="2" hidden="1">{#N/A,#N/A,FALSE,"단가표지"}</definedName>
    <definedName name="ㅅㅁㅁㄻ" localSheetId="4" hidden="1">{#N/A,#N/A,FALSE,"단가표지"}</definedName>
    <definedName name="ㅅㅁㅁㄻ" localSheetId="5" hidden="1">{#N/A,#N/A,FALSE,"단가표지"}</definedName>
    <definedName name="ㅅㅁㅁㄻ" localSheetId="7" hidden="1">{#N/A,#N/A,FALSE,"단가표지"}</definedName>
    <definedName name="ㅅㅁㅁㄻ" localSheetId="9" hidden="1">{#N/A,#N/A,FALSE,"단가표지"}</definedName>
    <definedName name="ㅅㅁㅁㄻ" localSheetId="11" hidden="1">{#N/A,#N/A,FALSE,"단가표지"}</definedName>
    <definedName name="ㅅㅁㅁㄻ" localSheetId="13" hidden="1">{#N/A,#N/A,FALSE,"단가표지"}</definedName>
    <definedName name="ㅅㅁㅁㄻ" hidden="1">{#N/A,#N/A,FALSE,"단가표지"}</definedName>
    <definedName name="ㅅㅅ" localSheetId="0" hidden="1">{#N/A,#N/A,FALSE,"배수2"}</definedName>
    <definedName name="ㅅㅅ" localSheetId="3" hidden="1">{#N/A,#N/A,FALSE,"배수2"}</definedName>
    <definedName name="ㅅㅅ" localSheetId="1" hidden="1">{#N/A,#N/A,FALSE,"배수2"}</definedName>
    <definedName name="ㅅㅅ" localSheetId="2" hidden="1">{#N/A,#N/A,FALSE,"배수2"}</definedName>
    <definedName name="ㅅㅅ" localSheetId="4" hidden="1">{#N/A,#N/A,FALSE,"배수2"}</definedName>
    <definedName name="ㅅㅅ" localSheetId="5" hidden="1">{#N/A,#N/A,FALSE,"배수2"}</definedName>
    <definedName name="ㅅㅅ" localSheetId="7" hidden="1">{#N/A,#N/A,FALSE,"배수2"}</definedName>
    <definedName name="ㅅㅅ" localSheetId="9" hidden="1">{#N/A,#N/A,FALSE,"배수2"}</definedName>
    <definedName name="ㅅㅅ" localSheetId="11" hidden="1">{#N/A,#N/A,FALSE,"배수2"}</definedName>
    <definedName name="ㅅㅅ" localSheetId="13" hidden="1">{#N/A,#N/A,FALSE,"배수2"}</definedName>
    <definedName name="ㅅㅅ" hidden="1">{#N/A,#N/A,FALSE,"배수2"}</definedName>
    <definedName name="ㅅㅅㅅ" localSheetId="0" hidden="1">{#N/A,#N/A,FALSE,"조골재"}</definedName>
    <definedName name="ㅅㅅㅅ" localSheetId="3" hidden="1">{#N/A,#N/A,FALSE,"조골재"}</definedName>
    <definedName name="ㅅㅅㅅ" localSheetId="1" hidden="1">{#N/A,#N/A,FALSE,"조골재"}</definedName>
    <definedName name="ㅅㅅㅅ" localSheetId="2" hidden="1">{#N/A,#N/A,FALSE,"조골재"}</definedName>
    <definedName name="ㅅㅅㅅ" localSheetId="4" hidden="1">{#N/A,#N/A,FALSE,"조골재"}</definedName>
    <definedName name="ㅅㅅㅅ" localSheetId="5" hidden="1">{#N/A,#N/A,FALSE,"조골재"}</definedName>
    <definedName name="ㅅㅅㅅ" localSheetId="7" hidden="1">{#N/A,#N/A,FALSE,"조골재"}</definedName>
    <definedName name="ㅅㅅㅅ" localSheetId="9" hidden="1">{#N/A,#N/A,FALSE,"조골재"}</definedName>
    <definedName name="ㅅㅅㅅ" localSheetId="11" hidden="1">{#N/A,#N/A,FALSE,"조골재"}</definedName>
    <definedName name="ㅅㅅㅅ" localSheetId="13" hidden="1">{#N/A,#N/A,FALSE,"조골재"}</definedName>
    <definedName name="ㅅㅅㅅ" hidden="1">{#N/A,#N/A,FALSE,"조골재"}</definedName>
    <definedName name="ㅅ우ㅗㄴ" localSheetId="0" hidden="1">{"'산출근거'!$B$4:$D$8"}</definedName>
    <definedName name="ㅅ우ㅗㄴ" localSheetId="3" hidden="1">{"'산출근거'!$B$4:$D$8"}</definedName>
    <definedName name="ㅅ우ㅗㄴ" localSheetId="1" hidden="1">{"'산출근거'!$B$4:$D$8"}</definedName>
    <definedName name="ㅅ우ㅗㄴ" localSheetId="2" hidden="1">{"'산출근거'!$B$4:$D$8"}</definedName>
    <definedName name="ㅅ우ㅗㄴ" localSheetId="4" hidden="1">{"'산출근거'!$B$4:$D$8"}</definedName>
    <definedName name="ㅅ우ㅗㄴ" localSheetId="5" hidden="1">{"'산출근거'!$B$4:$D$8"}</definedName>
    <definedName name="ㅅ우ㅗㄴ" localSheetId="7" hidden="1">{"'산출근거'!$B$4:$D$8"}</definedName>
    <definedName name="ㅅ우ㅗㄴ" localSheetId="9" hidden="1">{"'산출근거'!$B$4:$D$8"}</definedName>
    <definedName name="ㅅ우ㅗㄴ" localSheetId="11" hidden="1">{"'산출근거'!$B$4:$D$8"}</definedName>
    <definedName name="ㅅ우ㅗㄴ" localSheetId="13" hidden="1">{"'산출근거'!$B$4:$D$8"}</definedName>
    <definedName name="ㅅ우ㅗㄴ" hidden="1">{"'산출근거'!$B$4:$D$8"}</definedName>
    <definedName name="사람" localSheetId="0" hidden="1">{#N/A,#N/A,FALSE,"속도"}</definedName>
    <definedName name="사람" localSheetId="3" hidden="1">{#N/A,#N/A,FALSE,"속도"}</definedName>
    <definedName name="사람" localSheetId="1" hidden="1">{#N/A,#N/A,FALSE,"속도"}</definedName>
    <definedName name="사람" localSheetId="2" hidden="1">{#N/A,#N/A,FALSE,"속도"}</definedName>
    <definedName name="사람" localSheetId="4" hidden="1">{#N/A,#N/A,FALSE,"속도"}</definedName>
    <definedName name="사람" localSheetId="5" hidden="1">{#N/A,#N/A,FALSE,"속도"}</definedName>
    <definedName name="사람" localSheetId="7" hidden="1">{#N/A,#N/A,FALSE,"속도"}</definedName>
    <definedName name="사람" localSheetId="9" hidden="1">{#N/A,#N/A,FALSE,"속도"}</definedName>
    <definedName name="사람" localSheetId="11" hidden="1">{#N/A,#N/A,FALSE,"속도"}</definedName>
    <definedName name="사람" localSheetId="13" hidden="1">{#N/A,#N/A,FALSE,"속도"}</definedName>
    <definedName name="사람" hidden="1">{#N/A,#N/A,FALSE,"속도"}</definedName>
    <definedName name="사랑" localSheetId="0" hidden="1">#REF!</definedName>
    <definedName name="사랑" localSheetId="3" hidden="1">#REF!</definedName>
    <definedName name="사랑" localSheetId="1" hidden="1">#REF!</definedName>
    <definedName name="사랑" localSheetId="2" hidden="1">#REF!</definedName>
    <definedName name="사랑" localSheetId="6" hidden="1">#REF!</definedName>
    <definedName name="사랑" localSheetId="4" hidden="1">#REF!</definedName>
    <definedName name="사랑" localSheetId="5" hidden="1">#REF!</definedName>
    <definedName name="사랑" localSheetId="8" hidden="1">#REF!</definedName>
    <definedName name="사랑" localSheetId="10" hidden="1">#REF!</definedName>
    <definedName name="사랑" localSheetId="12" hidden="1">#REF!</definedName>
    <definedName name="사랑" localSheetId="9" hidden="1">#REF!</definedName>
    <definedName name="사랑" hidden="1">#REF!</definedName>
    <definedName name="사석" localSheetId="0" hidden="1">{"'산출근거'!$B$4:$D$8"}</definedName>
    <definedName name="사석" localSheetId="3" hidden="1">{"'산출근거'!$B$4:$D$8"}</definedName>
    <definedName name="사석" localSheetId="1" hidden="1">{"'산출근거'!$B$4:$D$8"}</definedName>
    <definedName name="사석" localSheetId="2" hidden="1">{"'산출근거'!$B$4:$D$8"}</definedName>
    <definedName name="사석" localSheetId="4" hidden="1">{"'산출근거'!$B$4:$D$8"}</definedName>
    <definedName name="사석" localSheetId="5" hidden="1">{"'산출근거'!$B$4:$D$8"}</definedName>
    <definedName name="사석" localSheetId="7" hidden="1">{"'산출근거'!$B$4:$D$8"}</definedName>
    <definedName name="사석" localSheetId="9" hidden="1">{"'산출근거'!$B$4:$D$8"}</definedName>
    <definedName name="사석" localSheetId="11" hidden="1">{"'산출근거'!$B$4:$D$8"}</definedName>
    <definedName name="사석" localSheetId="13" hidden="1">{"'산출근거'!$B$4:$D$8"}</definedName>
    <definedName name="사석" hidden="1">{"'산출근거'!$B$4:$D$8"}</definedName>
    <definedName name="살마음" localSheetId="0" hidden="1">{#N/A,#N/A,FALSE,"2~8번"}</definedName>
    <definedName name="살마음" localSheetId="3" hidden="1">{#N/A,#N/A,FALSE,"2~8번"}</definedName>
    <definedName name="살마음" localSheetId="1" hidden="1">{#N/A,#N/A,FALSE,"2~8번"}</definedName>
    <definedName name="살마음" localSheetId="2" hidden="1">{#N/A,#N/A,FALSE,"2~8번"}</definedName>
    <definedName name="살마음" localSheetId="4" hidden="1">{#N/A,#N/A,FALSE,"2~8번"}</definedName>
    <definedName name="살마음" localSheetId="5" hidden="1">{#N/A,#N/A,FALSE,"2~8번"}</definedName>
    <definedName name="살마음" localSheetId="7" hidden="1">{#N/A,#N/A,FALSE,"2~8번"}</definedName>
    <definedName name="살마음" localSheetId="9" hidden="1">{#N/A,#N/A,FALSE,"2~8번"}</definedName>
    <definedName name="살마음" localSheetId="11" hidden="1">{#N/A,#N/A,FALSE,"2~8번"}</definedName>
    <definedName name="살마음" localSheetId="13" hidden="1">{#N/A,#N/A,FALSE,"2~8번"}</definedName>
    <definedName name="살마음" hidden="1">{#N/A,#N/A,FALSE,"2~8번"}</definedName>
    <definedName name="새만득이" localSheetId="0" hidden="1">{#N/A,#N/A,FALSE,"2~8번"}</definedName>
    <definedName name="새만득이" localSheetId="3" hidden="1">{#N/A,#N/A,FALSE,"2~8번"}</definedName>
    <definedName name="새만득이" localSheetId="1" hidden="1">{#N/A,#N/A,FALSE,"2~8번"}</definedName>
    <definedName name="새만득이" localSheetId="2" hidden="1">{#N/A,#N/A,FALSE,"2~8번"}</definedName>
    <definedName name="새만득이" localSheetId="4" hidden="1">{#N/A,#N/A,FALSE,"2~8번"}</definedName>
    <definedName name="새만득이" localSheetId="5" hidden="1">{#N/A,#N/A,FALSE,"2~8번"}</definedName>
    <definedName name="새만득이" localSheetId="7" hidden="1">{#N/A,#N/A,FALSE,"2~8번"}</definedName>
    <definedName name="새만득이" localSheetId="9" hidden="1">{#N/A,#N/A,FALSE,"2~8번"}</definedName>
    <definedName name="새만득이" localSheetId="11" hidden="1">{#N/A,#N/A,FALSE,"2~8번"}</definedName>
    <definedName name="새만득이" localSheetId="13" hidden="1">{#N/A,#N/A,FALSE,"2~8번"}</definedName>
    <definedName name="새만득이" hidden="1">{#N/A,#N/A,FALSE,"2~8번"}</definedName>
    <definedName name="석축쌓기" localSheetId="0" hidden="1">{"'산출근거'!$B$4:$D$8"}</definedName>
    <definedName name="석축쌓기" localSheetId="3" hidden="1">{"'산출근거'!$B$4:$D$8"}</definedName>
    <definedName name="석축쌓기" localSheetId="1" hidden="1">{"'산출근거'!$B$4:$D$8"}</definedName>
    <definedName name="석축쌓기" localSheetId="2" hidden="1">{"'산출근거'!$B$4:$D$8"}</definedName>
    <definedName name="석축쌓기" localSheetId="4" hidden="1">{"'산출근거'!$B$4:$D$8"}</definedName>
    <definedName name="석축쌓기" localSheetId="5" hidden="1">{"'산출근거'!$B$4:$D$8"}</definedName>
    <definedName name="석축쌓기" localSheetId="7" hidden="1">{"'산출근거'!$B$4:$D$8"}</definedName>
    <definedName name="석축쌓기" localSheetId="9" hidden="1">{"'산출근거'!$B$4:$D$8"}</definedName>
    <definedName name="석축쌓기" localSheetId="11" hidden="1">{"'산출근거'!$B$4:$D$8"}</definedName>
    <definedName name="석축쌓기" localSheetId="13" hidden="1">{"'산출근거'!$B$4:$D$8"}</definedName>
    <definedName name="석축쌓기" hidden="1">{"'산출근거'!$B$4:$D$8"}</definedName>
    <definedName name="석항" localSheetId="0" hidden="1">{#N/A,#N/A,FALSE,"명세표"}</definedName>
    <definedName name="석항" localSheetId="3" hidden="1">{#N/A,#N/A,FALSE,"명세표"}</definedName>
    <definedName name="석항" localSheetId="1" hidden="1">{#N/A,#N/A,FALSE,"명세표"}</definedName>
    <definedName name="석항" localSheetId="2" hidden="1">{#N/A,#N/A,FALSE,"명세표"}</definedName>
    <definedName name="석항" localSheetId="4" hidden="1">{#N/A,#N/A,FALSE,"명세표"}</definedName>
    <definedName name="석항" localSheetId="5" hidden="1">{#N/A,#N/A,FALSE,"명세표"}</definedName>
    <definedName name="석항" localSheetId="7" hidden="1">{#N/A,#N/A,FALSE,"명세표"}</definedName>
    <definedName name="석항" localSheetId="9" hidden="1">{#N/A,#N/A,FALSE,"명세표"}</definedName>
    <definedName name="석항" localSheetId="11" hidden="1">{#N/A,#N/A,FALSE,"명세표"}</definedName>
    <definedName name="석항" localSheetId="13" hidden="1">{#N/A,#N/A,FALSE,"명세표"}</definedName>
    <definedName name="석항" hidden="1">{#N/A,#N/A,FALSE,"명세표"}</definedName>
    <definedName name="설계설명" localSheetId="0" hidden="1">#REF!</definedName>
    <definedName name="설계설명" localSheetId="3" hidden="1">#REF!</definedName>
    <definedName name="설계설명" localSheetId="1" hidden="1">#REF!</definedName>
    <definedName name="설계설명" localSheetId="2" hidden="1">#REF!</definedName>
    <definedName name="설계설명" localSheetId="6" hidden="1">#REF!</definedName>
    <definedName name="설계설명" localSheetId="4" hidden="1">#REF!</definedName>
    <definedName name="설계설명" localSheetId="5" hidden="1">#REF!</definedName>
    <definedName name="설계설명" localSheetId="8" hidden="1">#REF!</definedName>
    <definedName name="설계설명" localSheetId="10" hidden="1">#REF!</definedName>
    <definedName name="설계설명" localSheetId="12" hidden="1">#REF!</definedName>
    <definedName name="설계설명" localSheetId="9" hidden="1">#REF!</definedName>
    <definedName name="설계설명" hidden="1">#REF!</definedName>
    <definedName name="세륜" localSheetId="0" hidden="1">#REF!</definedName>
    <definedName name="세륜" localSheetId="3" hidden="1">#REF!</definedName>
    <definedName name="세륜" localSheetId="1" hidden="1">#REF!</definedName>
    <definedName name="세륜" localSheetId="2" hidden="1">#REF!</definedName>
    <definedName name="세륜" localSheetId="6" hidden="1">#REF!</definedName>
    <definedName name="세륜" localSheetId="4" hidden="1">#REF!</definedName>
    <definedName name="세륜" localSheetId="5" hidden="1">#REF!</definedName>
    <definedName name="세륜" localSheetId="8" hidden="1">#REF!</definedName>
    <definedName name="세륜" localSheetId="10" hidden="1">#REF!</definedName>
    <definedName name="세륜" localSheetId="12" hidden="1">#REF!</definedName>
    <definedName name="세륜" localSheetId="9" hidden="1">#REF!</definedName>
    <definedName name="세륜" hidden="1">#REF!</definedName>
    <definedName name="세륜2" localSheetId="0" hidden="1">#REF!</definedName>
    <definedName name="세륜2" localSheetId="3" hidden="1">#REF!</definedName>
    <definedName name="세륜2" localSheetId="1" hidden="1">#REF!</definedName>
    <definedName name="세륜2" localSheetId="2" hidden="1">#REF!</definedName>
    <definedName name="세륜2" localSheetId="6" hidden="1">#REF!</definedName>
    <definedName name="세륜2" localSheetId="4" hidden="1">#REF!</definedName>
    <definedName name="세륜2" localSheetId="5" hidden="1">#REF!</definedName>
    <definedName name="세륜2" localSheetId="8" hidden="1">#REF!</definedName>
    <definedName name="세륜2" localSheetId="10" hidden="1">#REF!</definedName>
    <definedName name="세륜2" localSheetId="12" hidden="1">#REF!</definedName>
    <definedName name="세륜2" localSheetId="9" hidden="1">#REF!</definedName>
    <definedName name="세륜2" hidden="1">#REF!</definedName>
    <definedName name="소고" localSheetId="0" hidden="1">{#N/A,#N/A,FALSE,"포장1";#N/A,#N/A,FALSE,"포장1"}</definedName>
    <definedName name="소고" localSheetId="3" hidden="1">{#N/A,#N/A,FALSE,"포장1";#N/A,#N/A,FALSE,"포장1"}</definedName>
    <definedName name="소고" localSheetId="1" hidden="1">{#N/A,#N/A,FALSE,"포장1";#N/A,#N/A,FALSE,"포장1"}</definedName>
    <definedName name="소고" localSheetId="2" hidden="1">{#N/A,#N/A,FALSE,"포장1";#N/A,#N/A,FALSE,"포장1"}</definedName>
    <definedName name="소고" localSheetId="4" hidden="1">{#N/A,#N/A,FALSE,"포장1";#N/A,#N/A,FALSE,"포장1"}</definedName>
    <definedName name="소고" localSheetId="5" hidden="1">{#N/A,#N/A,FALSE,"포장1";#N/A,#N/A,FALSE,"포장1"}</definedName>
    <definedName name="소고" localSheetId="7" hidden="1">{#N/A,#N/A,FALSE,"포장1";#N/A,#N/A,FALSE,"포장1"}</definedName>
    <definedName name="소고" localSheetId="9" hidden="1">{#N/A,#N/A,FALSE,"포장1";#N/A,#N/A,FALSE,"포장1"}</definedName>
    <definedName name="소고" localSheetId="11" hidden="1">{#N/A,#N/A,FALSE,"포장1";#N/A,#N/A,FALSE,"포장1"}</definedName>
    <definedName name="소고" localSheetId="13" hidden="1">{#N/A,#N/A,FALSE,"포장1";#N/A,#N/A,FALSE,"포장1"}</definedName>
    <definedName name="소고" hidden="1">{#N/A,#N/A,FALSE,"포장1";#N/A,#N/A,FALSE,"포장1"}</definedName>
    <definedName name="소방" localSheetId="0" hidden="1">{"SJ - 기본 보기",#N/A,FALSE,"공사별 외주견적"}</definedName>
    <definedName name="소방" localSheetId="3" hidden="1">{"SJ - 기본 보기",#N/A,FALSE,"공사별 외주견적"}</definedName>
    <definedName name="소방" localSheetId="1" hidden="1">{"SJ - 기본 보기",#N/A,FALSE,"공사별 외주견적"}</definedName>
    <definedName name="소방" localSheetId="2" hidden="1">{"SJ - 기본 보기",#N/A,FALSE,"공사별 외주견적"}</definedName>
    <definedName name="소방" localSheetId="4" hidden="1">{"SJ - 기본 보기",#N/A,FALSE,"공사별 외주견적"}</definedName>
    <definedName name="소방" localSheetId="5" hidden="1">{"SJ - 기본 보기",#N/A,FALSE,"공사별 외주견적"}</definedName>
    <definedName name="소방" hidden="1">{"SJ - 기본 보기",#N/A,FALSE,"공사별 외주견적"}</definedName>
    <definedName name="수" localSheetId="0" hidden="1">#REF!</definedName>
    <definedName name="수" localSheetId="3" hidden="1">#REF!</definedName>
    <definedName name="수" localSheetId="1" hidden="1">#REF!</definedName>
    <definedName name="수" localSheetId="2" hidden="1">#REF!</definedName>
    <definedName name="수" localSheetId="6" hidden="1">#REF!</definedName>
    <definedName name="수" localSheetId="4" hidden="1">#REF!</definedName>
    <definedName name="수" localSheetId="5" hidden="1">#REF!</definedName>
    <definedName name="수" localSheetId="8" hidden="1">#REF!</definedName>
    <definedName name="수" localSheetId="10" hidden="1">#REF!</definedName>
    <definedName name="수" localSheetId="12" hidden="1">#REF!</definedName>
    <definedName name="수" localSheetId="9" hidden="1">#REF!</definedName>
    <definedName name="수" hidden="1">#REF!</definedName>
    <definedName name="수량" localSheetId="3" hidden="1">#REF!</definedName>
    <definedName name="수량" localSheetId="1" hidden="1">#REF!</definedName>
    <definedName name="수량" localSheetId="2" hidden="1">#REF!</definedName>
    <definedName name="수량" localSheetId="6" hidden="1">#REF!</definedName>
    <definedName name="수량" localSheetId="5" hidden="1">#REF!</definedName>
    <definedName name="수량" localSheetId="8" hidden="1">#REF!</definedName>
    <definedName name="수량" localSheetId="10" hidden="1">#REF!</definedName>
    <definedName name="수량" localSheetId="12" hidden="1">#REF!</definedName>
    <definedName name="수량" localSheetId="9" hidden="1">#REF!</definedName>
    <definedName name="수량" hidden="1">#REF!</definedName>
    <definedName name="수량산출서" localSheetId="0" hidden="1">#REF!</definedName>
    <definedName name="수량산출서" localSheetId="3" hidden="1">#REF!</definedName>
    <definedName name="수량산출서" localSheetId="1" hidden="1">#REF!</definedName>
    <definedName name="수량산출서" localSheetId="2" hidden="1">#REF!</definedName>
    <definedName name="수량산출서" localSheetId="6" hidden="1">#REF!</definedName>
    <definedName name="수량산출서" localSheetId="4" hidden="1">#REF!</definedName>
    <definedName name="수량산출서" localSheetId="5" hidden="1">#REF!</definedName>
    <definedName name="수량산출서" localSheetId="8" hidden="1">#REF!</definedName>
    <definedName name="수량산출서" localSheetId="10" hidden="1">#REF!</definedName>
    <definedName name="수량산출서" localSheetId="12" hidden="1">#REF!</definedName>
    <definedName name="수량산출서" localSheetId="9" hidden="1">#REF!</definedName>
    <definedName name="수량산출서" hidden="1">#REF!</definedName>
    <definedName name="수량폐" localSheetId="0" hidden="1">{"'산출근거'!$B$4:$D$8"}</definedName>
    <definedName name="수량폐" localSheetId="3" hidden="1">{"'산출근거'!$B$4:$D$8"}</definedName>
    <definedName name="수량폐" localSheetId="1" hidden="1">{"'산출근거'!$B$4:$D$8"}</definedName>
    <definedName name="수량폐" localSheetId="2" hidden="1">{"'산출근거'!$B$4:$D$8"}</definedName>
    <definedName name="수량폐" localSheetId="4" hidden="1">{"'산출근거'!$B$4:$D$8"}</definedName>
    <definedName name="수량폐" localSheetId="5" hidden="1">{"'산출근거'!$B$4:$D$8"}</definedName>
    <definedName name="수량폐" localSheetId="7" hidden="1">{"'산출근거'!$B$4:$D$8"}</definedName>
    <definedName name="수량폐" localSheetId="9" hidden="1">{"'산출근거'!$B$4:$D$8"}</definedName>
    <definedName name="수량폐" localSheetId="11" hidden="1">{"'산출근거'!$B$4:$D$8"}</definedName>
    <definedName name="수량폐" localSheetId="13" hidden="1">{"'산출근거'!$B$4:$D$8"}</definedName>
    <definedName name="수량폐" hidden="1">{"'산출근거'!$B$4:$D$8"}</definedName>
    <definedName name="승용교" localSheetId="0" hidden="1">{#N/A,#N/A,FALSE,"2~8번"}</definedName>
    <definedName name="승용교" localSheetId="3" hidden="1">{#N/A,#N/A,FALSE,"2~8번"}</definedName>
    <definedName name="승용교" localSheetId="1" hidden="1">{#N/A,#N/A,FALSE,"2~8번"}</definedName>
    <definedName name="승용교" localSheetId="2" hidden="1">{#N/A,#N/A,FALSE,"2~8번"}</definedName>
    <definedName name="승용교" localSheetId="4" hidden="1">{#N/A,#N/A,FALSE,"2~8번"}</definedName>
    <definedName name="승용교" localSheetId="5" hidden="1">{#N/A,#N/A,FALSE,"2~8번"}</definedName>
    <definedName name="승용교" localSheetId="7" hidden="1">{#N/A,#N/A,FALSE,"2~8번"}</definedName>
    <definedName name="승용교" localSheetId="9" hidden="1">{#N/A,#N/A,FALSE,"2~8번"}</definedName>
    <definedName name="승용교" localSheetId="11" hidden="1">{#N/A,#N/A,FALSE,"2~8번"}</definedName>
    <definedName name="승용교" localSheetId="13" hidden="1">{#N/A,#N/A,FALSE,"2~8번"}</definedName>
    <definedName name="승용교" hidden="1">{#N/A,#N/A,FALSE,"2~8번"}</definedName>
    <definedName name="시설물대가" localSheetId="0" hidden="1">{#N/A,#N/A,FALSE,"현장 NCR 분석";#N/A,#N/A,FALSE,"현장품질감사";#N/A,#N/A,FALSE,"현장품질감사"}</definedName>
    <definedName name="시설물대가" localSheetId="3" hidden="1">{#N/A,#N/A,FALSE,"현장 NCR 분석";#N/A,#N/A,FALSE,"현장품질감사";#N/A,#N/A,FALSE,"현장품질감사"}</definedName>
    <definedName name="시설물대가" localSheetId="1" hidden="1">{#N/A,#N/A,FALSE,"현장 NCR 분석";#N/A,#N/A,FALSE,"현장품질감사";#N/A,#N/A,FALSE,"현장품질감사"}</definedName>
    <definedName name="시설물대가" localSheetId="2" hidden="1">{#N/A,#N/A,FALSE,"현장 NCR 분석";#N/A,#N/A,FALSE,"현장품질감사";#N/A,#N/A,FALSE,"현장품질감사"}</definedName>
    <definedName name="시설물대가" localSheetId="4" hidden="1">{#N/A,#N/A,FALSE,"현장 NCR 분석";#N/A,#N/A,FALSE,"현장품질감사";#N/A,#N/A,FALSE,"현장품질감사"}</definedName>
    <definedName name="시설물대가" localSheetId="5" hidden="1">{#N/A,#N/A,FALSE,"현장 NCR 분석";#N/A,#N/A,FALSE,"현장품질감사";#N/A,#N/A,FALSE,"현장품질감사"}</definedName>
    <definedName name="시설물대가" localSheetId="7" hidden="1">{#N/A,#N/A,FALSE,"현장 NCR 분석";#N/A,#N/A,FALSE,"현장품질감사";#N/A,#N/A,FALSE,"현장품질감사"}</definedName>
    <definedName name="시설물대가" localSheetId="9" hidden="1">{#N/A,#N/A,FALSE,"현장 NCR 분석";#N/A,#N/A,FALSE,"현장품질감사";#N/A,#N/A,FALSE,"현장품질감사"}</definedName>
    <definedName name="시설물대가" localSheetId="11" hidden="1">{#N/A,#N/A,FALSE,"현장 NCR 분석";#N/A,#N/A,FALSE,"현장품질감사";#N/A,#N/A,FALSE,"현장품질감사"}</definedName>
    <definedName name="시설물대가" localSheetId="13" hidden="1">{#N/A,#N/A,FALSE,"현장 NCR 분석";#N/A,#N/A,FALSE,"현장품질감사";#N/A,#N/A,FALSE,"현장품질감사"}</definedName>
    <definedName name="시설물대가" hidden="1">{#N/A,#N/A,FALSE,"현장 NCR 분석";#N/A,#N/A,FALSE,"현장품질감사";#N/A,#N/A,FALSE,"현장품질감사"}</definedName>
    <definedName name="시설물토공" localSheetId="0" hidden="1">{#N/A,#N/A,FALSE,"2~8번"}</definedName>
    <definedName name="시설물토공" localSheetId="3" hidden="1">{#N/A,#N/A,FALSE,"2~8번"}</definedName>
    <definedName name="시설물토공" localSheetId="1" hidden="1">{#N/A,#N/A,FALSE,"2~8번"}</definedName>
    <definedName name="시설물토공" localSheetId="2" hidden="1">{#N/A,#N/A,FALSE,"2~8번"}</definedName>
    <definedName name="시설물토공" localSheetId="4" hidden="1">{#N/A,#N/A,FALSE,"2~8번"}</definedName>
    <definedName name="시설물토공" localSheetId="5" hidden="1">{#N/A,#N/A,FALSE,"2~8번"}</definedName>
    <definedName name="시설물토공" localSheetId="7" hidden="1">{#N/A,#N/A,FALSE,"2~8번"}</definedName>
    <definedName name="시설물토공" localSheetId="9" hidden="1">{#N/A,#N/A,FALSE,"2~8번"}</definedName>
    <definedName name="시설물토공" localSheetId="11" hidden="1">{#N/A,#N/A,FALSE,"2~8번"}</definedName>
    <definedName name="시설물토공" localSheetId="13" hidden="1">{#N/A,#N/A,FALSE,"2~8번"}</definedName>
    <definedName name="시설물토공" hidden="1">{#N/A,#N/A,FALSE,"2~8번"}</definedName>
    <definedName name="식재공" localSheetId="0" hidden="1">{#N/A,#N/A,FALSE,"조골재"}</definedName>
    <definedName name="식재공" localSheetId="3" hidden="1">{#N/A,#N/A,FALSE,"조골재"}</definedName>
    <definedName name="식재공" localSheetId="1" hidden="1">{#N/A,#N/A,FALSE,"조골재"}</definedName>
    <definedName name="식재공" localSheetId="2" hidden="1">{#N/A,#N/A,FALSE,"조골재"}</definedName>
    <definedName name="식재공" localSheetId="4" hidden="1">{#N/A,#N/A,FALSE,"조골재"}</definedName>
    <definedName name="식재공" localSheetId="5" hidden="1">{#N/A,#N/A,FALSE,"조골재"}</definedName>
    <definedName name="식재공" localSheetId="7" hidden="1">{#N/A,#N/A,FALSE,"조골재"}</definedName>
    <definedName name="식재공" localSheetId="9" hidden="1">{#N/A,#N/A,FALSE,"조골재"}</definedName>
    <definedName name="식재공" localSheetId="11" hidden="1">{#N/A,#N/A,FALSE,"조골재"}</definedName>
    <definedName name="식재공" localSheetId="13" hidden="1">{#N/A,#N/A,FALSE,"조골재"}</definedName>
    <definedName name="식재공" hidden="1">{#N/A,#N/A,FALSE,"조골재"}</definedName>
    <definedName name="식재대가" localSheetId="0" hidden="1">{#N/A,#N/A,FALSE,"골재소요량";#N/A,#N/A,FALSE,"골재소요량"}</definedName>
    <definedName name="식재대가" localSheetId="3" hidden="1">{#N/A,#N/A,FALSE,"골재소요량";#N/A,#N/A,FALSE,"골재소요량"}</definedName>
    <definedName name="식재대가" localSheetId="1" hidden="1">{#N/A,#N/A,FALSE,"골재소요량";#N/A,#N/A,FALSE,"골재소요량"}</definedName>
    <definedName name="식재대가" localSheetId="2" hidden="1">{#N/A,#N/A,FALSE,"골재소요량";#N/A,#N/A,FALSE,"골재소요량"}</definedName>
    <definedName name="식재대가" localSheetId="4" hidden="1">{#N/A,#N/A,FALSE,"골재소요량";#N/A,#N/A,FALSE,"골재소요량"}</definedName>
    <definedName name="식재대가" localSheetId="5" hidden="1">{#N/A,#N/A,FALSE,"골재소요량";#N/A,#N/A,FALSE,"골재소요량"}</definedName>
    <definedName name="식재대가" localSheetId="7" hidden="1">{#N/A,#N/A,FALSE,"골재소요량";#N/A,#N/A,FALSE,"골재소요량"}</definedName>
    <definedName name="식재대가" localSheetId="9" hidden="1">{#N/A,#N/A,FALSE,"골재소요량";#N/A,#N/A,FALSE,"골재소요량"}</definedName>
    <definedName name="식재대가" localSheetId="11" hidden="1">{#N/A,#N/A,FALSE,"골재소요량";#N/A,#N/A,FALSE,"골재소요량"}</definedName>
    <definedName name="식재대가" localSheetId="13" hidden="1">{#N/A,#N/A,FALSE,"골재소요량";#N/A,#N/A,FALSE,"골재소요량"}</definedName>
    <definedName name="식재대가" hidden="1">{#N/A,#N/A,FALSE,"골재소요량";#N/A,#N/A,FALSE,"골재소요량"}</definedName>
    <definedName name="신설" localSheetId="0" hidden="1">{#N/A,#N/A,FALSE,"명세표"}</definedName>
    <definedName name="신설" localSheetId="3" hidden="1">{#N/A,#N/A,FALSE,"명세표"}</definedName>
    <definedName name="신설" localSheetId="1" hidden="1">{#N/A,#N/A,FALSE,"명세표"}</definedName>
    <definedName name="신설" localSheetId="2" hidden="1">{#N/A,#N/A,FALSE,"명세표"}</definedName>
    <definedName name="신설" localSheetId="4" hidden="1">{#N/A,#N/A,FALSE,"명세표"}</definedName>
    <definedName name="신설" localSheetId="5" hidden="1">{#N/A,#N/A,FALSE,"명세표"}</definedName>
    <definedName name="신설" localSheetId="7" hidden="1">{#N/A,#N/A,FALSE,"명세표"}</definedName>
    <definedName name="신설" localSheetId="9" hidden="1">{#N/A,#N/A,FALSE,"명세표"}</definedName>
    <definedName name="신설" localSheetId="11" hidden="1">{#N/A,#N/A,FALSE,"명세표"}</definedName>
    <definedName name="신설" localSheetId="13" hidden="1">{#N/A,#N/A,FALSE,"명세표"}</definedName>
    <definedName name="신설" hidden="1">{#N/A,#N/A,FALSE,"명세표"}</definedName>
    <definedName name="ㅇㄴㅇㄹ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ㄴㅇㄹ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2" localSheetId="0" hidden="1">{#N/A,#N/A,FALSE,"2~8번"}</definedName>
    <definedName name="ㅇㄹ2" localSheetId="3" hidden="1">{#N/A,#N/A,FALSE,"2~8번"}</definedName>
    <definedName name="ㅇㄹ2" localSheetId="1" hidden="1">{#N/A,#N/A,FALSE,"2~8번"}</definedName>
    <definedName name="ㅇㄹ2" localSheetId="2" hidden="1">{#N/A,#N/A,FALSE,"2~8번"}</definedName>
    <definedName name="ㅇㄹ2" localSheetId="4" hidden="1">{#N/A,#N/A,FALSE,"2~8번"}</definedName>
    <definedName name="ㅇㄹ2" localSheetId="5" hidden="1">{#N/A,#N/A,FALSE,"2~8번"}</definedName>
    <definedName name="ㅇㄹ2" localSheetId="7" hidden="1">{#N/A,#N/A,FALSE,"2~8번"}</definedName>
    <definedName name="ㅇㄹ2" localSheetId="9" hidden="1">{#N/A,#N/A,FALSE,"2~8번"}</definedName>
    <definedName name="ㅇㄹ2" localSheetId="11" hidden="1">{#N/A,#N/A,FALSE,"2~8번"}</definedName>
    <definedName name="ㅇㄹ2" localSheetId="13" hidden="1">{#N/A,#N/A,FALSE,"2~8번"}</definedName>
    <definedName name="ㅇㄹ2" hidden="1">{#N/A,#N/A,FALSE,"2~8번"}</definedName>
    <definedName name="ㅇㄹ345432" localSheetId="0" hidden="1">{#N/A,#N/A,FALSE,"운반시간"}</definedName>
    <definedName name="ㅇㄹ345432" localSheetId="3" hidden="1">{#N/A,#N/A,FALSE,"운반시간"}</definedName>
    <definedName name="ㅇㄹ345432" localSheetId="1" hidden="1">{#N/A,#N/A,FALSE,"운반시간"}</definedName>
    <definedName name="ㅇㄹ345432" localSheetId="2" hidden="1">{#N/A,#N/A,FALSE,"운반시간"}</definedName>
    <definedName name="ㅇㄹ345432" localSheetId="4" hidden="1">{#N/A,#N/A,FALSE,"운반시간"}</definedName>
    <definedName name="ㅇㄹ345432" localSheetId="5" hidden="1">{#N/A,#N/A,FALSE,"운반시간"}</definedName>
    <definedName name="ㅇㄹ345432" localSheetId="7" hidden="1">{#N/A,#N/A,FALSE,"운반시간"}</definedName>
    <definedName name="ㅇㄹ345432" localSheetId="9" hidden="1">{#N/A,#N/A,FALSE,"운반시간"}</definedName>
    <definedName name="ㅇㄹ345432" localSheetId="11" hidden="1">{#N/A,#N/A,FALSE,"운반시간"}</definedName>
    <definedName name="ㅇㄹ345432" localSheetId="13" hidden="1">{#N/A,#N/A,FALSE,"운반시간"}</definedName>
    <definedName name="ㅇㄹ345432" hidden="1">{#N/A,#N/A,FALSE,"운반시간"}</definedName>
    <definedName name="ㅇㄹ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ㄹㄴㅇㄹㄴㅇ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ㄴㅇㄹㄴㅇ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ㄹㄹ" localSheetId="0" hidden="1">#REF!</definedName>
    <definedName name="ㅇㄹㄹ" localSheetId="3" hidden="1">#REF!</definedName>
    <definedName name="ㅇㄹㄹ" localSheetId="1" hidden="1">#REF!</definedName>
    <definedName name="ㅇㄹㄹ" localSheetId="2" hidden="1">#REF!</definedName>
    <definedName name="ㅇㄹㄹ" localSheetId="6" hidden="1">#REF!</definedName>
    <definedName name="ㅇㄹㄹ" localSheetId="4" hidden="1">#REF!</definedName>
    <definedName name="ㅇㄹㄹ" localSheetId="5" hidden="1">#REF!</definedName>
    <definedName name="ㅇㄹㄹ" localSheetId="8" hidden="1">#REF!</definedName>
    <definedName name="ㅇㄹㄹ" localSheetId="10" hidden="1">#REF!</definedName>
    <definedName name="ㅇㄹㄹ" localSheetId="12" hidden="1">#REF!</definedName>
    <definedName name="ㅇㄹㄹ" localSheetId="9" hidden="1">#REF!</definedName>
    <definedName name="ㅇㄹㄹ" hidden="1">#REF!</definedName>
    <definedName name="ㅇㄹㄹㄴㅇㄹㅇㄹㄴㅇ" localSheetId="3" hidden="1">[16]조명시설!#REF!</definedName>
    <definedName name="ㅇㄹㄹㄴㅇㄹㅇㄹㄴㅇ" localSheetId="1" hidden="1">[16]조명시설!#REF!</definedName>
    <definedName name="ㅇㄹㄹㄴㅇㄹㅇㄹㄴㅇ" localSheetId="2" hidden="1">[16]조명시설!#REF!</definedName>
    <definedName name="ㅇㄹㄹㄴㅇㄹㅇㄹㄴㅇ" localSheetId="5" hidden="1">[16]조명시설!#REF!</definedName>
    <definedName name="ㅇㄹㄹㄴㅇㄹㅇㄹㄴㅇ" localSheetId="9" hidden="1">[16]조명시설!#REF!</definedName>
    <definedName name="ㅇㄹㄹㄴㅇㄹㅇㄹㄴㅇ" hidden="1">[16]조명시설!#REF!</definedName>
    <definedName name="ㅇㄹㅇㄴㅁ" localSheetId="0" hidden="1">{#N/A,#N/A,FALSE,"운반시간"}</definedName>
    <definedName name="ㅇㄹㅇㄴㅁ" localSheetId="3" hidden="1">{#N/A,#N/A,FALSE,"운반시간"}</definedName>
    <definedName name="ㅇㄹㅇㄴㅁ" localSheetId="1" hidden="1">{#N/A,#N/A,FALSE,"운반시간"}</definedName>
    <definedName name="ㅇㄹㅇㄴㅁ" localSheetId="2" hidden="1">{#N/A,#N/A,FALSE,"운반시간"}</definedName>
    <definedName name="ㅇㄹㅇㄴㅁ" localSheetId="4" hidden="1">{#N/A,#N/A,FALSE,"운반시간"}</definedName>
    <definedName name="ㅇㄹㅇㄴㅁ" localSheetId="5" hidden="1">{#N/A,#N/A,FALSE,"운반시간"}</definedName>
    <definedName name="ㅇㄹㅇㄴㅁ" localSheetId="7" hidden="1">{#N/A,#N/A,FALSE,"운반시간"}</definedName>
    <definedName name="ㅇㄹㅇㄴㅁ" localSheetId="9" hidden="1">{#N/A,#N/A,FALSE,"운반시간"}</definedName>
    <definedName name="ㅇㄹㅇㄴㅁ" localSheetId="11" hidden="1">{#N/A,#N/A,FALSE,"운반시간"}</definedName>
    <definedName name="ㅇㄹㅇㄴㅁ" localSheetId="13" hidden="1">{#N/A,#N/A,FALSE,"운반시간"}</definedName>
    <definedName name="ㅇㄹㅇㄴㅁ" hidden="1">{#N/A,#N/A,FALSE,"운반시간"}</definedName>
    <definedName name="ㅇㄹ이" localSheetId="0" hidden="1">{"'산출근거'!$B$4:$D$8"}</definedName>
    <definedName name="ㅇㄹ이" localSheetId="3" hidden="1">{"'산출근거'!$B$4:$D$8"}</definedName>
    <definedName name="ㅇㄹ이" localSheetId="1" hidden="1">{"'산출근거'!$B$4:$D$8"}</definedName>
    <definedName name="ㅇㄹ이" localSheetId="2" hidden="1">{"'산출근거'!$B$4:$D$8"}</definedName>
    <definedName name="ㅇㄹ이" localSheetId="4" hidden="1">{"'산출근거'!$B$4:$D$8"}</definedName>
    <definedName name="ㅇㄹ이" localSheetId="5" hidden="1">{"'산출근거'!$B$4:$D$8"}</definedName>
    <definedName name="ㅇㄹ이" localSheetId="7" hidden="1">{"'산출근거'!$B$4:$D$8"}</definedName>
    <definedName name="ㅇㄹ이" localSheetId="9" hidden="1">{"'산출근거'!$B$4:$D$8"}</definedName>
    <definedName name="ㅇㄹ이" localSheetId="11" hidden="1">{"'산출근거'!$B$4:$D$8"}</definedName>
    <definedName name="ㅇㄹ이" localSheetId="13" hidden="1">{"'산출근거'!$B$4:$D$8"}</definedName>
    <definedName name="ㅇㄹ이" hidden="1">{"'산출근거'!$B$4:$D$8"}</definedName>
    <definedName name="ㅇ러알ㅇㄹㅇㄹ" localSheetId="3" hidden="1">[4]Sheet2!#REF!</definedName>
    <definedName name="ㅇ러알ㅇㄹㅇㄹ" localSheetId="1" hidden="1">[4]Sheet2!#REF!</definedName>
    <definedName name="ㅇ러알ㅇㄹㅇㄹ" localSheetId="2" hidden="1">[4]Sheet2!#REF!</definedName>
    <definedName name="ㅇ러알ㅇㄹㅇㄹ" localSheetId="6" hidden="1">[4]Sheet2!#REF!</definedName>
    <definedName name="ㅇ러알ㅇㄹㅇㄹ" localSheetId="5" hidden="1">[4]Sheet2!#REF!</definedName>
    <definedName name="ㅇ러알ㅇㄹㅇㄹ" localSheetId="8" hidden="1">[4]Sheet2!#REF!</definedName>
    <definedName name="ㅇ러알ㅇㄹㅇㄹ" localSheetId="10" hidden="1">[4]Sheet2!#REF!</definedName>
    <definedName name="ㅇ러알ㅇㄹㅇㄹ" localSheetId="12" hidden="1">[4]Sheet2!#REF!</definedName>
    <definedName name="ㅇ러알ㅇㄹㅇㄹ" localSheetId="9" hidden="1">[4]Sheet2!#REF!</definedName>
    <definedName name="ㅇ러알ㅇㄹㅇㄹ" hidden="1">[4]Sheet2!#REF!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ㅇㅀ" localSheetId="0" hidden="1">{"'산출근거'!$B$4:$D$8"}</definedName>
    <definedName name="ㅇㅀㄴㅇㅀ" localSheetId="3" hidden="1">{"'산출근거'!$B$4:$D$8"}</definedName>
    <definedName name="ㅇㅀㄴㅇㅀ" localSheetId="1" hidden="1">{"'산출근거'!$B$4:$D$8"}</definedName>
    <definedName name="ㅇㅀㄴㅇㅀ" localSheetId="2" hidden="1">{"'산출근거'!$B$4:$D$8"}</definedName>
    <definedName name="ㅇㅀㄴㅇㅀ" localSheetId="4" hidden="1">{"'산출근거'!$B$4:$D$8"}</definedName>
    <definedName name="ㅇㅀㄴㅇㅀ" localSheetId="5" hidden="1">{"'산출근거'!$B$4:$D$8"}</definedName>
    <definedName name="ㅇㅀㄴㅇㅀ" localSheetId="7" hidden="1">{"'산출근거'!$B$4:$D$8"}</definedName>
    <definedName name="ㅇㅀㄴㅇㅀ" localSheetId="9" hidden="1">{"'산출근거'!$B$4:$D$8"}</definedName>
    <definedName name="ㅇㅀㄴㅇㅀ" localSheetId="11" hidden="1">{"'산출근거'!$B$4:$D$8"}</definedName>
    <definedName name="ㅇㅀㄴㅇㅀ" localSheetId="13" hidden="1">{"'산출근거'!$B$4:$D$8"}</definedName>
    <definedName name="ㅇㅀㄴㅇㅀ" hidden="1">{"'산출근거'!$B$4:$D$8"}</definedName>
    <definedName name="ㅇㅀㅂ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ㅀㅂ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ㅇㅇ" localSheetId="0" hidden="1">{#N/A,#N/A,FALSE,"단면 제원"}</definedName>
    <definedName name="ㅇㅇ" localSheetId="3" hidden="1">{#N/A,#N/A,FALSE,"단면 제원"}</definedName>
    <definedName name="ㅇㅇ" localSheetId="1" hidden="1">{#N/A,#N/A,FALSE,"단면 제원"}</definedName>
    <definedName name="ㅇㅇ" localSheetId="2" hidden="1">{#N/A,#N/A,FALSE,"단면 제원"}</definedName>
    <definedName name="ㅇㅇ" localSheetId="4" hidden="1">{#N/A,#N/A,FALSE,"단면 제원"}</definedName>
    <definedName name="ㅇㅇ" localSheetId="5" hidden="1">{#N/A,#N/A,FALSE,"단면 제원"}</definedName>
    <definedName name="ㅇㅇ" localSheetId="7" hidden="1">{#N/A,#N/A,FALSE,"단면 제원"}</definedName>
    <definedName name="ㅇㅇ" localSheetId="9" hidden="1">{#N/A,#N/A,FALSE,"단면 제원"}</definedName>
    <definedName name="ㅇㅇ" localSheetId="11" hidden="1">{#N/A,#N/A,FALSE,"단면 제원"}</definedName>
    <definedName name="ㅇㅇ" localSheetId="13" hidden="1">{#N/A,#N/A,FALSE,"단면 제원"}</definedName>
    <definedName name="ㅇㅇ" hidden="1">#REF!</definedName>
    <definedName name="ㅇㅇㄹ" localSheetId="0" hidden="1">'[14]예산작성기준(전기)'!#REF!</definedName>
    <definedName name="ㅇㅇㄹ" localSheetId="3" hidden="1">'[14]예산작성기준(전기)'!#REF!</definedName>
    <definedName name="ㅇㅇㄹ" localSheetId="1" hidden="1">'[14]예산작성기준(전기)'!#REF!</definedName>
    <definedName name="ㅇㅇㄹ" localSheetId="2" hidden="1">'[14]예산작성기준(전기)'!#REF!</definedName>
    <definedName name="ㅇㅇㄹ" localSheetId="6" hidden="1">'[14]예산작성기준(전기)'!#REF!</definedName>
    <definedName name="ㅇㅇㄹ" localSheetId="4" hidden="1">'[14]예산작성기준(전기)'!#REF!</definedName>
    <definedName name="ㅇㅇㄹ" localSheetId="5" hidden="1">'[14]예산작성기준(전기)'!#REF!</definedName>
    <definedName name="ㅇㅇㄹ" localSheetId="8" hidden="1">'[14]예산작성기준(전기)'!#REF!</definedName>
    <definedName name="ㅇㅇㄹ" localSheetId="10" hidden="1">'[14]예산작성기준(전기)'!#REF!</definedName>
    <definedName name="ㅇㅇㄹ" localSheetId="12" hidden="1">'[14]예산작성기준(전기)'!#REF!</definedName>
    <definedName name="ㅇㅇㄹ" localSheetId="9" hidden="1">'[14]예산작성기준(전기)'!#REF!</definedName>
    <definedName name="ㅇㅇㄹ" hidden="1">'[14]예산작성기준(전기)'!#REF!</definedName>
    <definedName name="ㅇㅇㅇㅇㅇㅇㅇ" localSheetId="0" hidden="1">{#N/A,#N/A,FALSE,"배수2"}</definedName>
    <definedName name="ㅇㅇㅇㅇㅇㅇㅇ" localSheetId="3" hidden="1">{#N/A,#N/A,FALSE,"배수2"}</definedName>
    <definedName name="ㅇㅇㅇㅇㅇㅇㅇ" localSheetId="1" hidden="1">{#N/A,#N/A,FALSE,"배수2"}</definedName>
    <definedName name="ㅇㅇㅇㅇㅇㅇㅇ" localSheetId="2" hidden="1">{#N/A,#N/A,FALSE,"배수2"}</definedName>
    <definedName name="ㅇㅇㅇㅇㅇㅇㅇ" localSheetId="4" hidden="1">{#N/A,#N/A,FALSE,"배수2"}</definedName>
    <definedName name="ㅇㅇㅇㅇㅇㅇㅇ" localSheetId="5" hidden="1">{#N/A,#N/A,FALSE,"배수2"}</definedName>
    <definedName name="ㅇㅇㅇㅇㅇㅇㅇ" localSheetId="7" hidden="1">{#N/A,#N/A,FALSE,"배수2"}</definedName>
    <definedName name="ㅇㅇㅇㅇㅇㅇㅇ" localSheetId="9" hidden="1">{#N/A,#N/A,FALSE,"배수2"}</definedName>
    <definedName name="ㅇㅇㅇㅇㅇㅇㅇ" localSheetId="11" hidden="1">{#N/A,#N/A,FALSE,"배수2"}</definedName>
    <definedName name="ㅇㅇㅇㅇㅇㅇㅇ" localSheetId="13" hidden="1">{#N/A,#N/A,FALSE,"배수2"}</definedName>
    <definedName name="ㅇㅇㅇㅇㅇㅇㅇ" hidden="1">{#N/A,#N/A,FALSE,"배수2"}</definedName>
    <definedName name="ㅇㅊㅍㅍㅊㅌㅍㅊㅌㅍㅌ" localSheetId="3" hidden="1">[16]조명시설!#REF!</definedName>
    <definedName name="ㅇㅊㅍㅍㅊㅌㅍㅊㅌㅍㅌ" localSheetId="1" hidden="1">[16]조명시설!#REF!</definedName>
    <definedName name="ㅇㅊㅍㅍㅊㅌㅍㅊㅌㅍㅌ" localSheetId="2" hidden="1">[16]조명시설!#REF!</definedName>
    <definedName name="ㅇㅊㅍㅍㅊㅌㅍㅊㅌㅍㅌ" localSheetId="5" hidden="1">[16]조명시설!#REF!</definedName>
    <definedName name="ㅇㅊㅍㅍㅊㅌㅍㅊㅌㅍㅌ" localSheetId="9" hidden="1">[16]조명시설!#REF!</definedName>
    <definedName name="ㅇㅊㅍㅍㅊㅌㅍㅊㅌㅍㅌ" hidden="1">[16]조명시설!#REF!</definedName>
    <definedName name="아" localSheetId="0" hidden="1">#REF!</definedName>
    <definedName name="아" localSheetId="3" hidden="1">#REF!</definedName>
    <definedName name="아" localSheetId="1" hidden="1">#REF!</definedName>
    <definedName name="아" localSheetId="2" hidden="1">#REF!</definedName>
    <definedName name="아" localSheetId="6" hidden="1">#REF!</definedName>
    <definedName name="아" localSheetId="4" hidden="1">#REF!</definedName>
    <definedName name="아" localSheetId="5" hidden="1">#REF!</definedName>
    <definedName name="아" localSheetId="8" hidden="1">#REF!</definedName>
    <definedName name="아" localSheetId="10" hidden="1">#REF!</definedName>
    <definedName name="아" localSheetId="12" hidden="1">#REF!</definedName>
    <definedName name="아" localSheetId="9" hidden="1">#REF!</definedName>
    <definedName name="아" hidden="1">#REF!</definedName>
    <definedName name="아스콘2" localSheetId="0" hidden="1">[4]Sheet2!#REF!</definedName>
    <definedName name="아스콘2" localSheetId="3" hidden="1">[4]Sheet2!#REF!</definedName>
    <definedName name="아스콘2" localSheetId="1" hidden="1">[4]Sheet2!#REF!</definedName>
    <definedName name="아스콘2" localSheetId="2" hidden="1">[4]Sheet2!#REF!</definedName>
    <definedName name="아스콘2" localSheetId="6" hidden="1">[4]Sheet2!#REF!</definedName>
    <definedName name="아스콘2" localSheetId="4" hidden="1">[4]Sheet2!#REF!</definedName>
    <definedName name="아스콘2" localSheetId="5" hidden="1">[4]Sheet2!#REF!</definedName>
    <definedName name="아스콘2" localSheetId="8" hidden="1">[4]Sheet2!#REF!</definedName>
    <definedName name="아스콘2" localSheetId="10" hidden="1">[4]Sheet2!#REF!</definedName>
    <definedName name="아스콘2" localSheetId="12" hidden="1">[4]Sheet2!#REF!</definedName>
    <definedName name="아스콘2" localSheetId="9" hidden="1">[13]조명시설!#REF!</definedName>
    <definedName name="아스콘2" hidden="1">[13]조명시설!#REF!</definedName>
    <definedName name="역ㄴ형" localSheetId="0" hidden="1">{"'산출근거'!$B$4:$D$8"}</definedName>
    <definedName name="역ㄴ형" localSheetId="3" hidden="1">{"'산출근거'!$B$4:$D$8"}</definedName>
    <definedName name="역ㄴ형" localSheetId="1" hidden="1">{"'산출근거'!$B$4:$D$8"}</definedName>
    <definedName name="역ㄴ형" localSheetId="2" hidden="1">{"'산출근거'!$B$4:$D$8"}</definedName>
    <definedName name="역ㄴ형" localSheetId="4" hidden="1">{"'산출근거'!$B$4:$D$8"}</definedName>
    <definedName name="역ㄴ형" localSheetId="5" hidden="1">{"'산출근거'!$B$4:$D$8"}</definedName>
    <definedName name="역ㄴ형" localSheetId="7" hidden="1">{"'산출근거'!$B$4:$D$8"}</definedName>
    <definedName name="역ㄴ형" localSheetId="9" hidden="1">{"'산출근거'!$B$4:$D$8"}</definedName>
    <definedName name="역ㄴ형" localSheetId="11" hidden="1">{"'산출근거'!$B$4:$D$8"}</definedName>
    <definedName name="역ㄴ형" localSheetId="13" hidden="1">{"'산출근거'!$B$4:$D$8"}</definedName>
    <definedName name="역ㄴ형" hidden="1">{"'산출근거'!$B$4:$D$8"}</definedName>
    <definedName name="연경1교" localSheetId="0" hidden="1">{#N/A,#N/A,FALSE,"단면 제원"}</definedName>
    <definedName name="연경1교" localSheetId="3" hidden="1">{#N/A,#N/A,FALSE,"단면 제원"}</definedName>
    <definedName name="연경1교" localSheetId="1" hidden="1">{#N/A,#N/A,FALSE,"단면 제원"}</definedName>
    <definedName name="연경1교" localSheetId="2" hidden="1">{#N/A,#N/A,FALSE,"단면 제원"}</definedName>
    <definedName name="연경1교" localSheetId="4" hidden="1">{#N/A,#N/A,FALSE,"단면 제원"}</definedName>
    <definedName name="연경1교" localSheetId="5" hidden="1">{#N/A,#N/A,FALSE,"단면 제원"}</definedName>
    <definedName name="연경1교" localSheetId="7" hidden="1">{#N/A,#N/A,FALSE,"단면 제원"}</definedName>
    <definedName name="연경1교" localSheetId="9" hidden="1">{#N/A,#N/A,FALSE,"단면 제원"}</definedName>
    <definedName name="연경1교" localSheetId="11" hidden="1">{#N/A,#N/A,FALSE,"단면 제원"}</definedName>
    <definedName name="연경1교" localSheetId="13" hidden="1">{#N/A,#N/A,FALSE,"단면 제원"}</definedName>
    <definedName name="연경1교" hidden="1">{#N/A,#N/A,FALSE,"단면 제원"}</definedName>
    <definedName name="연경1교1" localSheetId="0" hidden="1">{#N/A,#N/A,FALSE,"단면 제원"}</definedName>
    <definedName name="연경1교1" localSheetId="3" hidden="1">{#N/A,#N/A,FALSE,"단면 제원"}</definedName>
    <definedName name="연경1교1" localSheetId="1" hidden="1">{#N/A,#N/A,FALSE,"단면 제원"}</definedName>
    <definedName name="연경1교1" localSheetId="2" hidden="1">{#N/A,#N/A,FALSE,"단면 제원"}</definedName>
    <definedName name="연경1교1" localSheetId="4" hidden="1">{#N/A,#N/A,FALSE,"단면 제원"}</definedName>
    <definedName name="연경1교1" localSheetId="5" hidden="1">{#N/A,#N/A,FALSE,"단면 제원"}</definedName>
    <definedName name="연경1교1" localSheetId="7" hidden="1">{#N/A,#N/A,FALSE,"단면 제원"}</definedName>
    <definedName name="연경1교1" localSheetId="9" hidden="1">{#N/A,#N/A,FALSE,"단면 제원"}</definedName>
    <definedName name="연경1교1" localSheetId="11" hidden="1">{#N/A,#N/A,FALSE,"단면 제원"}</definedName>
    <definedName name="연경1교1" localSheetId="13" hidden="1">{#N/A,#N/A,FALSE,"단면 제원"}</definedName>
    <definedName name="연경1교1" hidden="1">{#N/A,#N/A,FALSE,"단면 제원"}</definedName>
    <definedName name="오류" localSheetId="0" hidden="1">{#N/A,#N/A,FALSE,"단가표지"}</definedName>
    <definedName name="오류" localSheetId="3" hidden="1">{#N/A,#N/A,FALSE,"단가표지"}</definedName>
    <definedName name="오류" localSheetId="1" hidden="1">{#N/A,#N/A,FALSE,"단가표지"}</definedName>
    <definedName name="오류" localSheetId="2" hidden="1">{#N/A,#N/A,FALSE,"단가표지"}</definedName>
    <definedName name="오류" localSheetId="4" hidden="1">{#N/A,#N/A,FALSE,"단가표지"}</definedName>
    <definedName name="오류" localSheetId="5" hidden="1">{#N/A,#N/A,FALSE,"단가표지"}</definedName>
    <definedName name="오류" localSheetId="7" hidden="1">{#N/A,#N/A,FALSE,"단가표지"}</definedName>
    <definedName name="오류" localSheetId="9" hidden="1">{#N/A,#N/A,FALSE,"단가표지"}</definedName>
    <definedName name="오류" localSheetId="11" hidden="1">{#N/A,#N/A,FALSE,"단가표지"}</definedName>
    <definedName name="오류" localSheetId="13" hidden="1">{#N/A,#N/A,FALSE,"단가표지"}</definedName>
    <definedName name="오류" hidden="1">{#N/A,#N/A,FALSE,"단가표지"}</definedName>
    <definedName name="오수맨홀조서" localSheetId="0" hidden="1">{"'산출근거'!$B$4:$D$8"}</definedName>
    <definedName name="오수맨홀조서" localSheetId="3" hidden="1">{"'산출근거'!$B$4:$D$8"}</definedName>
    <definedName name="오수맨홀조서" localSheetId="1" hidden="1">{"'산출근거'!$B$4:$D$8"}</definedName>
    <definedName name="오수맨홀조서" localSheetId="2" hidden="1">{"'산출근거'!$B$4:$D$8"}</definedName>
    <definedName name="오수맨홀조서" localSheetId="4" hidden="1">{"'산출근거'!$B$4:$D$8"}</definedName>
    <definedName name="오수맨홀조서" localSheetId="5" hidden="1">{"'산출근거'!$B$4:$D$8"}</definedName>
    <definedName name="오수맨홀조서" localSheetId="7" hidden="1">{"'산출근거'!$B$4:$D$8"}</definedName>
    <definedName name="오수맨홀조서" localSheetId="9" hidden="1">{"'산출근거'!$B$4:$D$8"}</definedName>
    <definedName name="오수맨홀조서" localSheetId="11" hidden="1">{"'산출근거'!$B$4:$D$8"}</definedName>
    <definedName name="오수맨홀조서" localSheetId="13" hidden="1">{"'산출근거'!$B$4:$D$8"}</definedName>
    <definedName name="오수맨홀조서" hidden="1">{"'산출근거'!$B$4:$D$8"}</definedName>
    <definedName name="옥타" localSheetId="0" hidden="1">{#N/A,#N/A,FALSE,"2~8번"}</definedName>
    <definedName name="옥타" localSheetId="3" hidden="1">{#N/A,#N/A,FALSE,"2~8번"}</definedName>
    <definedName name="옥타" localSheetId="1" hidden="1">{#N/A,#N/A,FALSE,"2~8번"}</definedName>
    <definedName name="옥타" localSheetId="2" hidden="1">{#N/A,#N/A,FALSE,"2~8번"}</definedName>
    <definedName name="옥타" localSheetId="4" hidden="1">{#N/A,#N/A,FALSE,"2~8번"}</definedName>
    <definedName name="옥타" localSheetId="5" hidden="1">{#N/A,#N/A,FALSE,"2~8번"}</definedName>
    <definedName name="옥타" localSheetId="7" hidden="1">{#N/A,#N/A,FALSE,"2~8번"}</definedName>
    <definedName name="옥타" localSheetId="9" hidden="1">{#N/A,#N/A,FALSE,"2~8번"}</definedName>
    <definedName name="옥타" localSheetId="11" hidden="1">{#N/A,#N/A,FALSE,"2~8번"}</definedName>
    <definedName name="옥타" localSheetId="13" hidden="1">{#N/A,#N/A,FALSE,"2~8번"}</definedName>
    <definedName name="옥타" hidden="1">{#N/A,#N/A,FALSE,"2~8번"}</definedName>
    <definedName name="옹" localSheetId="0" hidden="1">{#N/A,#N/A,FALSE,"골재소요량";#N/A,#N/A,FALSE,"골재소요량"}</definedName>
    <definedName name="옹" localSheetId="3" hidden="1">{#N/A,#N/A,FALSE,"골재소요량";#N/A,#N/A,FALSE,"골재소요량"}</definedName>
    <definedName name="옹" localSheetId="1" hidden="1">{#N/A,#N/A,FALSE,"골재소요량";#N/A,#N/A,FALSE,"골재소요량"}</definedName>
    <definedName name="옹" localSheetId="2" hidden="1">{#N/A,#N/A,FALSE,"골재소요량";#N/A,#N/A,FALSE,"골재소요량"}</definedName>
    <definedName name="옹" localSheetId="4" hidden="1">{#N/A,#N/A,FALSE,"골재소요량";#N/A,#N/A,FALSE,"골재소요량"}</definedName>
    <definedName name="옹" localSheetId="5" hidden="1">{#N/A,#N/A,FALSE,"골재소요량";#N/A,#N/A,FALSE,"골재소요량"}</definedName>
    <definedName name="옹" localSheetId="7" hidden="1">{#N/A,#N/A,FALSE,"골재소요량";#N/A,#N/A,FALSE,"골재소요량"}</definedName>
    <definedName name="옹" localSheetId="9" hidden="1">{#N/A,#N/A,FALSE,"골재소요량";#N/A,#N/A,FALSE,"골재소요량"}</definedName>
    <definedName name="옹" localSheetId="11" hidden="1">{#N/A,#N/A,FALSE,"골재소요량";#N/A,#N/A,FALSE,"골재소요량"}</definedName>
    <definedName name="옹" localSheetId="13" hidden="1">{#N/A,#N/A,FALSE,"골재소요량";#N/A,#N/A,FALSE,"골재소요량"}</definedName>
    <definedName name="옹" hidden="1">{#N/A,#N/A,FALSE,"골재소요량";#N/A,#N/A,FALSE,"골재소요량"}</definedName>
    <definedName name="옹벽" localSheetId="0" hidden="1">{#N/A,#N/A,FALSE,"혼합골재"}</definedName>
    <definedName name="옹벽" localSheetId="3" hidden="1">{#N/A,#N/A,FALSE,"혼합골재"}</definedName>
    <definedName name="옹벽" localSheetId="1" hidden="1">{#N/A,#N/A,FALSE,"혼합골재"}</definedName>
    <definedName name="옹벽" localSheetId="2" hidden="1">{#N/A,#N/A,FALSE,"혼합골재"}</definedName>
    <definedName name="옹벽" localSheetId="4" hidden="1">{#N/A,#N/A,FALSE,"혼합골재"}</definedName>
    <definedName name="옹벽" localSheetId="5" hidden="1">{#N/A,#N/A,FALSE,"혼합골재"}</definedName>
    <definedName name="옹벽" localSheetId="7" hidden="1">{#N/A,#N/A,FALSE,"혼합골재"}</definedName>
    <definedName name="옹벽" localSheetId="9" hidden="1">{#N/A,#N/A,FALSE,"혼합골재"}</definedName>
    <definedName name="옹벽" localSheetId="11" hidden="1">{#N/A,#N/A,FALSE,"혼합골재"}</definedName>
    <definedName name="옹벽" localSheetId="13" hidden="1">{#N/A,#N/A,FALSE,"혼합골재"}</definedName>
    <definedName name="옹벽" hidden="1">{#N/A,#N/A,FALSE,"혼합골재"}</definedName>
    <definedName name="옹벽수량집계표" localSheetId="0" hidden="1">{#N/A,#N/A,FALSE,"2~8번"}</definedName>
    <definedName name="옹벽수량집계표" localSheetId="3" hidden="1">{#N/A,#N/A,FALSE,"2~8번"}</definedName>
    <definedName name="옹벽수량집계표" localSheetId="1" hidden="1">{#N/A,#N/A,FALSE,"2~8번"}</definedName>
    <definedName name="옹벽수량집계표" localSheetId="2" hidden="1">{#N/A,#N/A,FALSE,"2~8번"}</definedName>
    <definedName name="옹벽수량집계표" localSheetId="4" hidden="1">{#N/A,#N/A,FALSE,"2~8번"}</definedName>
    <definedName name="옹벽수량집계표" localSheetId="5" hidden="1">{#N/A,#N/A,FALSE,"2~8번"}</definedName>
    <definedName name="옹벽수량집계표" localSheetId="7" hidden="1">{#N/A,#N/A,FALSE,"2~8번"}</definedName>
    <definedName name="옹벽수량집계표" localSheetId="9" hidden="1">{#N/A,#N/A,FALSE,"2~8번"}</definedName>
    <definedName name="옹벽수량집계표" localSheetId="11" hidden="1">{#N/A,#N/A,FALSE,"2~8번"}</definedName>
    <definedName name="옹벽수량집계표" localSheetId="13" hidden="1">{#N/A,#N/A,FALSE,"2~8번"}</definedName>
    <definedName name="옹벽수량집계표" hidden="1">{#N/A,#N/A,FALSE,"2~8번"}</definedName>
    <definedName name="옹벽수량집계표총괄" localSheetId="0" hidden="1">{#N/A,#N/A,FALSE,"혼합골재"}</definedName>
    <definedName name="옹벽수량집계표총괄" localSheetId="3" hidden="1">{#N/A,#N/A,FALSE,"혼합골재"}</definedName>
    <definedName name="옹벽수량집계표총괄" localSheetId="1" hidden="1">{#N/A,#N/A,FALSE,"혼합골재"}</definedName>
    <definedName name="옹벽수량집계표총괄" localSheetId="2" hidden="1">{#N/A,#N/A,FALSE,"혼합골재"}</definedName>
    <definedName name="옹벽수량집계표총괄" localSheetId="4" hidden="1">{#N/A,#N/A,FALSE,"혼합골재"}</definedName>
    <definedName name="옹벽수량집계표총괄" localSheetId="5" hidden="1">{#N/A,#N/A,FALSE,"혼합골재"}</definedName>
    <definedName name="옹벽수량집계표총괄" localSheetId="7" hidden="1">{#N/A,#N/A,FALSE,"혼합골재"}</definedName>
    <definedName name="옹벽수량집계표총괄" localSheetId="9" hidden="1">{#N/A,#N/A,FALSE,"혼합골재"}</definedName>
    <definedName name="옹벽수량집계표총괄" localSheetId="11" hidden="1">{#N/A,#N/A,FALSE,"혼합골재"}</definedName>
    <definedName name="옹벽수량집계표총괄" localSheetId="13" hidden="1">{#N/A,#N/A,FALSE,"혼합골재"}</definedName>
    <definedName name="옹벽수량집계표총괄" hidden="1">{#N/A,#N/A,FALSE,"혼합골재"}</definedName>
    <definedName name="용수로" localSheetId="0" hidden="1">{"'산출근거'!$B$4:$D$8"}</definedName>
    <definedName name="용수로" localSheetId="3" hidden="1">{"'산출근거'!$B$4:$D$8"}</definedName>
    <definedName name="용수로" localSheetId="1" hidden="1">{"'산출근거'!$B$4:$D$8"}</definedName>
    <definedName name="용수로" localSheetId="2" hidden="1">{"'산출근거'!$B$4:$D$8"}</definedName>
    <definedName name="용수로" localSheetId="4" hidden="1">{"'산출근거'!$B$4:$D$8"}</definedName>
    <definedName name="용수로" localSheetId="5" hidden="1">{"'산출근거'!$B$4:$D$8"}</definedName>
    <definedName name="용수로" localSheetId="7" hidden="1">{"'산출근거'!$B$4:$D$8"}</definedName>
    <definedName name="용수로" localSheetId="9" hidden="1">{"'산출근거'!$B$4:$D$8"}</definedName>
    <definedName name="용수로" localSheetId="11" hidden="1">{"'산출근거'!$B$4:$D$8"}</definedName>
    <definedName name="용수로" localSheetId="13" hidden="1">{"'산출근거'!$B$4:$D$8"}</definedName>
    <definedName name="용수로" hidden="1">{"'산출근거'!$B$4:$D$8"}</definedName>
    <definedName name="우수총괄" localSheetId="0" hidden="1">{#N/A,#N/A,FALSE,"골재소요량";#N/A,#N/A,FALSE,"골재소요량"}</definedName>
    <definedName name="우수총괄" localSheetId="3" hidden="1">{#N/A,#N/A,FALSE,"골재소요량";#N/A,#N/A,FALSE,"골재소요량"}</definedName>
    <definedName name="우수총괄" localSheetId="1" hidden="1">{#N/A,#N/A,FALSE,"골재소요량";#N/A,#N/A,FALSE,"골재소요량"}</definedName>
    <definedName name="우수총괄" localSheetId="2" hidden="1">{#N/A,#N/A,FALSE,"골재소요량";#N/A,#N/A,FALSE,"골재소요량"}</definedName>
    <definedName name="우수총괄" localSheetId="4" hidden="1">{#N/A,#N/A,FALSE,"골재소요량";#N/A,#N/A,FALSE,"골재소요량"}</definedName>
    <definedName name="우수총괄" localSheetId="5" hidden="1">{#N/A,#N/A,FALSE,"골재소요량";#N/A,#N/A,FALSE,"골재소요량"}</definedName>
    <definedName name="우수총괄" localSheetId="7" hidden="1">{#N/A,#N/A,FALSE,"골재소요량";#N/A,#N/A,FALSE,"골재소요량"}</definedName>
    <definedName name="우수총괄" localSheetId="9" hidden="1">{#N/A,#N/A,FALSE,"골재소요량";#N/A,#N/A,FALSE,"골재소요량"}</definedName>
    <definedName name="우수총괄" localSheetId="11" hidden="1">{#N/A,#N/A,FALSE,"골재소요량";#N/A,#N/A,FALSE,"골재소요량"}</definedName>
    <definedName name="우수총괄" localSheetId="13" hidden="1">{#N/A,#N/A,FALSE,"골재소요량";#N/A,#N/A,FALSE,"골재소요량"}</definedName>
    <definedName name="우수총괄" hidden="1">{#N/A,#N/A,FALSE,"골재소요량";#N/A,#N/A,FALSE,"골재소요량"}</definedName>
    <definedName name="은종원" localSheetId="0" hidden="1">{"'산출근거'!$B$4:$D$8"}</definedName>
    <definedName name="은종원" localSheetId="3" hidden="1">{"'산출근거'!$B$4:$D$8"}</definedName>
    <definedName name="은종원" localSheetId="1" hidden="1">{"'산출근거'!$B$4:$D$8"}</definedName>
    <definedName name="은종원" localSheetId="2" hidden="1">{"'산출근거'!$B$4:$D$8"}</definedName>
    <definedName name="은종원" localSheetId="4" hidden="1">{"'산출근거'!$B$4:$D$8"}</definedName>
    <definedName name="은종원" localSheetId="5" hidden="1">{"'산출근거'!$B$4:$D$8"}</definedName>
    <definedName name="은종원" localSheetId="7" hidden="1">{"'산출근거'!$B$4:$D$8"}</definedName>
    <definedName name="은종원" localSheetId="9" hidden="1">{"'산출근거'!$B$4:$D$8"}</definedName>
    <definedName name="은종원" localSheetId="11" hidden="1">{"'산출근거'!$B$4:$D$8"}</definedName>
    <definedName name="은종원" localSheetId="13" hidden="1">{"'산출근거'!$B$4:$D$8"}</definedName>
    <definedName name="은종원" hidden="1">{"'산출근거'!$B$4:$D$8"}</definedName>
    <definedName name="이" localSheetId="0" hidden="1">{#N/A,#N/A,FALSE,"명세표"}</definedName>
    <definedName name="이" localSheetId="3" hidden="1">{#N/A,#N/A,FALSE,"명세표"}</definedName>
    <definedName name="이" localSheetId="1" hidden="1">{#N/A,#N/A,FALSE,"명세표"}</definedName>
    <definedName name="이" localSheetId="2" hidden="1">{#N/A,#N/A,FALSE,"명세표"}</definedName>
    <definedName name="이" localSheetId="4" hidden="1">{#N/A,#N/A,FALSE,"명세표"}</definedName>
    <definedName name="이" localSheetId="5" hidden="1">{#N/A,#N/A,FALSE,"명세표"}</definedName>
    <definedName name="이" hidden="1">{#N/A,#N/A,FALSE,"명세표"}</definedName>
    <definedName name="이릉" localSheetId="3" hidden="1">#REF!</definedName>
    <definedName name="이릉" localSheetId="1" hidden="1">#REF!</definedName>
    <definedName name="이릉" localSheetId="2" hidden="1">#REF!</definedName>
    <definedName name="이릉" localSheetId="5" hidden="1">#REF!</definedName>
    <definedName name="이릉" localSheetId="9" hidden="1">#REF!</definedName>
    <definedName name="이릉" hidden="1">#REF!</definedName>
    <definedName name="이정" localSheetId="0" hidden="1">{#N/A,#N/A,FALSE,"2~8번"}</definedName>
    <definedName name="이정" localSheetId="3" hidden="1">{#N/A,#N/A,FALSE,"2~8번"}</definedName>
    <definedName name="이정" localSheetId="1" hidden="1">{#N/A,#N/A,FALSE,"2~8번"}</definedName>
    <definedName name="이정" localSheetId="2" hidden="1">{#N/A,#N/A,FALSE,"2~8번"}</definedName>
    <definedName name="이정" localSheetId="4" hidden="1">{#N/A,#N/A,FALSE,"2~8번"}</definedName>
    <definedName name="이정" localSheetId="5" hidden="1">{#N/A,#N/A,FALSE,"2~8번"}</definedName>
    <definedName name="이정" localSheetId="7" hidden="1">{#N/A,#N/A,FALSE,"2~8번"}</definedName>
    <definedName name="이정" localSheetId="9" hidden="1">{#N/A,#N/A,FALSE,"2~8번"}</definedName>
    <definedName name="이정" localSheetId="11" hidden="1">{#N/A,#N/A,FALSE,"2~8번"}</definedName>
    <definedName name="이정" localSheetId="13" hidden="1">{#N/A,#N/A,FALSE,"2~8번"}</definedName>
    <definedName name="이정" hidden="1">{#N/A,#N/A,FALSE,"2~8번"}</definedName>
    <definedName name="이종훈" hidden="1">[11]전기!$A$4:$A$163</definedName>
    <definedName name="인구" localSheetId="0" hidden="1">#REF!</definedName>
    <definedName name="인구" localSheetId="3" hidden="1">#REF!</definedName>
    <definedName name="인구" localSheetId="1" hidden="1">#REF!</definedName>
    <definedName name="인구" localSheetId="2" hidden="1">#REF!</definedName>
    <definedName name="인구" localSheetId="6" hidden="1">#REF!</definedName>
    <definedName name="인구" localSheetId="4" hidden="1">#REF!</definedName>
    <definedName name="인구" localSheetId="5" hidden="1">#REF!</definedName>
    <definedName name="인구" localSheetId="8" hidden="1">#REF!</definedName>
    <definedName name="인구" localSheetId="10" hidden="1">#REF!</definedName>
    <definedName name="인구" localSheetId="12" hidden="1">#REF!</definedName>
    <definedName name="인구" localSheetId="9" hidden="1">#REF!</definedName>
    <definedName name="인구" hidden="1">#REF!</definedName>
    <definedName name="일반부" localSheetId="0" hidden="1">{#N/A,#N/A,FALSE,"조골재"}</definedName>
    <definedName name="일반부" localSheetId="3" hidden="1">{#N/A,#N/A,FALSE,"조골재"}</definedName>
    <definedName name="일반부" localSheetId="1" hidden="1">{#N/A,#N/A,FALSE,"조골재"}</definedName>
    <definedName name="일반부" localSheetId="2" hidden="1">{#N/A,#N/A,FALSE,"조골재"}</definedName>
    <definedName name="일반부" localSheetId="4" hidden="1">{#N/A,#N/A,FALSE,"조골재"}</definedName>
    <definedName name="일반부" localSheetId="5" hidden="1">{#N/A,#N/A,FALSE,"조골재"}</definedName>
    <definedName name="일반부" localSheetId="7" hidden="1">{#N/A,#N/A,FALSE,"조골재"}</definedName>
    <definedName name="일반부" localSheetId="9" hidden="1">{#N/A,#N/A,FALSE,"조골재"}</definedName>
    <definedName name="일반부" localSheetId="11" hidden="1">{#N/A,#N/A,FALSE,"조골재"}</definedName>
    <definedName name="일반부" localSheetId="13" hidden="1">{#N/A,#N/A,FALSE,"조골재"}</definedName>
    <definedName name="일반부" hidden="1">{#N/A,#N/A,FALSE,"조골재"}</definedName>
    <definedName name="임시" localSheetId="0" hidden="1">{"'산출근거'!$B$4:$D$8"}</definedName>
    <definedName name="임시" localSheetId="3" hidden="1">{"'산출근거'!$B$4:$D$8"}</definedName>
    <definedName name="임시" localSheetId="1" hidden="1">{"'산출근거'!$B$4:$D$8"}</definedName>
    <definedName name="임시" localSheetId="2" hidden="1">{"'산출근거'!$B$4:$D$8"}</definedName>
    <definedName name="임시" localSheetId="4" hidden="1">{"'산출근거'!$B$4:$D$8"}</definedName>
    <definedName name="임시" localSheetId="5" hidden="1">{"'산출근거'!$B$4:$D$8"}</definedName>
    <definedName name="임시" localSheetId="7" hidden="1">{"'산출근거'!$B$4:$D$8"}</definedName>
    <definedName name="임시" localSheetId="9" hidden="1">{"'산출근거'!$B$4:$D$8"}</definedName>
    <definedName name="임시" localSheetId="11" hidden="1">{"'산출근거'!$B$4:$D$8"}</definedName>
    <definedName name="임시" localSheetId="13" hidden="1">{"'산출근거'!$B$4:$D$8"}</definedName>
    <definedName name="임시" hidden="1">{"'산출근거'!$B$4:$D$8"}</definedName>
    <definedName name="임시1" localSheetId="0" hidden="1">{"'산출근거'!$B$4:$D$8"}</definedName>
    <definedName name="임시1" localSheetId="3" hidden="1">{"'산출근거'!$B$4:$D$8"}</definedName>
    <definedName name="임시1" localSheetId="1" hidden="1">{"'산출근거'!$B$4:$D$8"}</definedName>
    <definedName name="임시1" localSheetId="2" hidden="1">{"'산출근거'!$B$4:$D$8"}</definedName>
    <definedName name="임시1" localSheetId="4" hidden="1">{"'산출근거'!$B$4:$D$8"}</definedName>
    <definedName name="임시1" localSheetId="5" hidden="1">{"'산출근거'!$B$4:$D$8"}</definedName>
    <definedName name="임시1" localSheetId="7" hidden="1">{"'산출근거'!$B$4:$D$8"}</definedName>
    <definedName name="임시1" localSheetId="9" hidden="1">{"'산출근거'!$B$4:$D$8"}</definedName>
    <definedName name="임시1" localSheetId="11" hidden="1">{"'산출근거'!$B$4:$D$8"}</definedName>
    <definedName name="임시1" localSheetId="13" hidden="1">{"'산출근거'!$B$4:$D$8"}</definedName>
    <definedName name="임시1" hidden="1">{"'산출근거'!$B$4:$D$8"}</definedName>
    <definedName name="입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입적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" localSheetId="0" hidden="1">{#N/A,#N/A,FALSE,"혼합골재"}</definedName>
    <definedName name="ㅈ" localSheetId="3" hidden="1">{#N/A,#N/A,FALSE,"혼합골재"}</definedName>
    <definedName name="ㅈ" localSheetId="1" hidden="1">{#N/A,#N/A,FALSE,"혼합골재"}</definedName>
    <definedName name="ㅈ" localSheetId="2" hidden="1">{#N/A,#N/A,FALSE,"혼합골재"}</definedName>
    <definedName name="ㅈ" localSheetId="4" hidden="1">{#N/A,#N/A,FALSE,"혼합골재"}</definedName>
    <definedName name="ㅈ" localSheetId="5" hidden="1">{#N/A,#N/A,FALSE,"혼합골재"}</definedName>
    <definedName name="ㅈ" localSheetId="7" hidden="1">{#N/A,#N/A,FALSE,"혼합골재"}</definedName>
    <definedName name="ㅈ" localSheetId="9" hidden="1">{#N/A,#N/A,FALSE,"혼합골재"}</definedName>
    <definedName name="ㅈ" localSheetId="11" hidden="1">{#N/A,#N/A,FALSE,"혼합골재"}</definedName>
    <definedName name="ㅈ" localSheetId="13" hidden="1">{#N/A,#N/A,FALSE,"혼합골재"}</definedName>
    <definedName name="ㅈ" hidden="1">{#N/A,#N/A,FALSE,"혼합골재"}</definedName>
    <definedName name="ㅈ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" localSheetId="0" hidden="1">{#N/A,#N/A,FALSE,"조골재"}</definedName>
    <definedName name="ㅈㄱ" localSheetId="3" hidden="1">{#N/A,#N/A,FALSE,"조골재"}</definedName>
    <definedName name="ㅈㄱ" localSheetId="1" hidden="1">{#N/A,#N/A,FALSE,"조골재"}</definedName>
    <definedName name="ㅈㄱ" localSheetId="2" hidden="1">{#N/A,#N/A,FALSE,"조골재"}</definedName>
    <definedName name="ㅈㄱ" localSheetId="4" hidden="1">{#N/A,#N/A,FALSE,"조골재"}</definedName>
    <definedName name="ㅈㄱ" localSheetId="5" hidden="1">{#N/A,#N/A,FALSE,"조골재"}</definedName>
    <definedName name="ㅈㄱ" localSheetId="7" hidden="1">{#N/A,#N/A,FALSE,"조골재"}</definedName>
    <definedName name="ㅈㄱ" localSheetId="9" hidden="1">{#N/A,#N/A,FALSE,"조골재"}</definedName>
    <definedName name="ㅈㄱ" localSheetId="11" hidden="1">{#N/A,#N/A,FALSE,"조골재"}</definedName>
    <definedName name="ㅈㄱ" localSheetId="13" hidden="1">{#N/A,#N/A,FALSE,"조골재"}</definedName>
    <definedName name="ㅈㄱ" hidden="1">{#N/A,#N/A,FALSE,"조골재"}</definedName>
    <definedName name="ㅈㄱㅈㄷㄱㅈㄱㄷ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ㄱㅈㄷㄱㅈㄱㄷ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ㄱ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ㅅㅅㅈ" localSheetId="0" hidden="1">{#N/A,#N/A,FALSE,"현장 NCR 분석";#N/A,#N/A,FALSE,"현장품질감사";#N/A,#N/A,FALSE,"현장품질감사"}</definedName>
    <definedName name="ㅈㄷㅅㅅㅈ" localSheetId="3" hidden="1">{#N/A,#N/A,FALSE,"현장 NCR 분석";#N/A,#N/A,FALSE,"현장품질감사";#N/A,#N/A,FALSE,"현장품질감사"}</definedName>
    <definedName name="ㅈㄷㅅㅅㅈ" localSheetId="1" hidden="1">{#N/A,#N/A,FALSE,"현장 NCR 분석";#N/A,#N/A,FALSE,"현장품질감사";#N/A,#N/A,FALSE,"현장품질감사"}</definedName>
    <definedName name="ㅈㄷㅅㅅㅈ" localSheetId="2" hidden="1">{#N/A,#N/A,FALSE,"현장 NCR 분석";#N/A,#N/A,FALSE,"현장품질감사";#N/A,#N/A,FALSE,"현장품질감사"}</definedName>
    <definedName name="ㅈㄷㅅㅅㅈ" localSheetId="4" hidden="1">{#N/A,#N/A,FALSE,"현장 NCR 분석";#N/A,#N/A,FALSE,"현장품질감사";#N/A,#N/A,FALSE,"현장품질감사"}</definedName>
    <definedName name="ㅈㄷㅅㅅㅈ" localSheetId="5" hidden="1">{#N/A,#N/A,FALSE,"현장 NCR 분석";#N/A,#N/A,FALSE,"현장품질감사";#N/A,#N/A,FALSE,"현장품질감사"}</definedName>
    <definedName name="ㅈㄷㅅㅅㅈ" localSheetId="7" hidden="1">{#N/A,#N/A,FALSE,"현장 NCR 분석";#N/A,#N/A,FALSE,"현장품질감사";#N/A,#N/A,FALSE,"현장품질감사"}</definedName>
    <definedName name="ㅈㄷㅅㅅㅈ" localSheetId="9" hidden="1">{#N/A,#N/A,FALSE,"현장 NCR 분석";#N/A,#N/A,FALSE,"현장품질감사";#N/A,#N/A,FALSE,"현장품질감사"}</definedName>
    <definedName name="ㅈㄷㅅㅅㅈ" localSheetId="11" hidden="1">{#N/A,#N/A,FALSE,"현장 NCR 분석";#N/A,#N/A,FALSE,"현장품질감사";#N/A,#N/A,FALSE,"현장품질감사"}</definedName>
    <definedName name="ㅈㄷㅅㅅㅈ" localSheetId="13" hidden="1">{#N/A,#N/A,FALSE,"현장 NCR 분석";#N/A,#N/A,FALSE,"현장품질감사";#N/A,#N/A,FALSE,"현장품질감사"}</definedName>
    <definedName name="ㅈㄷㅅㅅㅈ" hidden="1">{#N/A,#N/A,FALSE,"현장 NCR 분석";#N/A,#N/A,FALSE,"현장품질감사";#N/A,#N/A,FALSE,"현장품질감사"}</definedName>
    <definedName name="ㅈㄷ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ㄷ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ㄹㄹㄹㅇㄴ" localSheetId="0" hidden="1">{#N/A,#N/A,FALSE,"골재소요량";#N/A,#N/A,FALSE,"골재소요량"}</definedName>
    <definedName name="ㅈㄹㄹㄹㅇㄴ" localSheetId="3" hidden="1">{#N/A,#N/A,FALSE,"골재소요량";#N/A,#N/A,FALSE,"골재소요량"}</definedName>
    <definedName name="ㅈㄹㄹㄹㅇㄴ" localSheetId="1" hidden="1">{#N/A,#N/A,FALSE,"골재소요량";#N/A,#N/A,FALSE,"골재소요량"}</definedName>
    <definedName name="ㅈㄹㄹㄹㅇㄴ" localSheetId="2" hidden="1">{#N/A,#N/A,FALSE,"골재소요량";#N/A,#N/A,FALSE,"골재소요량"}</definedName>
    <definedName name="ㅈㄹㄹㄹㅇㄴ" localSheetId="4" hidden="1">{#N/A,#N/A,FALSE,"골재소요량";#N/A,#N/A,FALSE,"골재소요량"}</definedName>
    <definedName name="ㅈㄹㄹㄹㅇㄴ" localSheetId="5" hidden="1">{#N/A,#N/A,FALSE,"골재소요량";#N/A,#N/A,FALSE,"골재소요량"}</definedName>
    <definedName name="ㅈㄹㄹㄹㅇㄴ" localSheetId="7" hidden="1">{#N/A,#N/A,FALSE,"골재소요량";#N/A,#N/A,FALSE,"골재소요량"}</definedName>
    <definedName name="ㅈㄹㄹㄹㅇㄴ" localSheetId="9" hidden="1">{#N/A,#N/A,FALSE,"골재소요량";#N/A,#N/A,FALSE,"골재소요량"}</definedName>
    <definedName name="ㅈㄹㄹㄹㅇㄴ" localSheetId="11" hidden="1">{#N/A,#N/A,FALSE,"골재소요량";#N/A,#N/A,FALSE,"골재소요량"}</definedName>
    <definedName name="ㅈㄹㄹㄹㅇㄴ" localSheetId="13" hidden="1">{#N/A,#N/A,FALSE,"골재소요량";#N/A,#N/A,FALSE,"골재소요량"}</definedName>
    <definedName name="ㅈㄹㄹㄹㅇㄴ" hidden="1">{#N/A,#N/A,FALSE,"골재소요량";#N/A,#N/A,FALSE,"골재소요량"}</definedName>
    <definedName name="ㅈㅂㄷ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ㄷ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ㅂ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ㅈㅅㅈ" localSheetId="0" hidden="1">{#N/A,#N/A,FALSE,"단가표지"}</definedName>
    <definedName name="ㅈㅅㅈ" localSheetId="3" hidden="1">{#N/A,#N/A,FALSE,"단가표지"}</definedName>
    <definedName name="ㅈㅅㅈ" localSheetId="1" hidden="1">{#N/A,#N/A,FALSE,"단가표지"}</definedName>
    <definedName name="ㅈㅅㅈ" localSheetId="2" hidden="1">{#N/A,#N/A,FALSE,"단가표지"}</definedName>
    <definedName name="ㅈㅅㅈ" localSheetId="4" hidden="1">{#N/A,#N/A,FALSE,"단가표지"}</definedName>
    <definedName name="ㅈㅅㅈ" localSheetId="5" hidden="1">{#N/A,#N/A,FALSE,"단가표지"}</definedName>
    <definedName name="ㅈㅅㅈ" localSheetId="7" hidden="1">{#N/A,#N/A,FALSE,"단가표지"}</definedName>
    <definedName name="ㅈㅅㅈ" localSheetId="9" hidden="1">{#N/A,#N/A,FALSE,"단가표지"}</definedName>
    <definedName name="ㅈㅅㅈ" localSheetId="11" hidden="1">{#N/A,#N/A,FALSE,"단가표지"}</definedName>
    <definedName name="ㅈㅅㅈ" localSheetId="13" hidden="1">{#N/A,#N/A,FALSE,"단가표지"}</definedName>
    <definedName name="ㅈㅅㅈ" hidden="1">{#N/A,#N/A,FALSE,"단가표지"}</definedName>
    <definedName name="ㅈㅅㅈㅅㅈ" localSheetId="0" hidden="1">{#N/A,#N/A,FALSE,"단가표지"}</definedName>
    <definedName name="ㅈㅅㅈㅅㅈ" localSheetId="3" hidden="1">{#N/A,#N/A,FALSE,"단가표지"}</definedName>
    <definedName name="ㅈㅅㅈㅅㅈ" localSheetId="1" hidden="1">{#N/A,#N/A,FALSE,"단가표지"}</definedName>
    <definedName name="ㅈㅅㅈㅅㅈ" localSheetId="2" hidden="1">{#N/A,#N/A,FALSE,"단가표지"}</definedName>
    <definedName name="ㅈㅅㅈㅅㅈ" localSheetId="4" hidden="1">{#N/A,#N/A,FALSE,"단가표지"}</definedName>
    <definedName name="ㅈㅅㅈㅅㅈ" localSheetId="5" hidden="1">{#N/A,#N/A,FALSE,"단가표지"}</definedName>
    <definedName name="ㅈㅅㅈㅅㅈ" localSheetId="7" hidden="1">{#N/A,#N/A,FALSE,"단가표지"}</definedName>
    <definedName name="ㅈㅅㅈㅅㅈ" localSheetId="9" hidden="1">{#N/A,#N/A,FALSE,"단가표지"}</definedName>
    <definedName name="ㅈㅅㅈㅅㅈ" localSheetId="11" hidden="1">{#N/A,#N/A,FALSE,"단가표지"}</definedName>
    <definedName name="ㅈㅅㅈㅅㅈ" localSheetId="13" hidden="1">{#N/A,#N/A,FALSE,"단가표지"}</definedName>
    <definedName name="ㅈㅅㅈㅅㅈ" hidden="1">{#N/A,#N/A,FALSE,"단가표지"}</definedName>
    <definedName name="ㅈㅈ" localSheetId="0" hidden="1">{#N/A,#N/A,FALSE,"표지목차"}</definedName>
    <definedName name="ㅈㅈ" localSheetId="3" hidden="1">{#N/A,#N/A,FALSE,"표지목차"}</definedName>
    <definedName name="ㅈㅈ" localSheetId="1" hidden="1">{#N/A,#N/A,FALSE,"표지목차"}</definedName>
    <definedName name="ㅈㅈ" localSheetId="2" hidden="1">{#N/A,#N/A,FALSE,"표지목차"}</definedName>
    <definedName name="ㅈㅈ" localSheetId="4" hidden="1">{#N/A,#N/A,FALSE,"표지목차"}</definedName>
    <definedName name="ㅈㅈ" localSheetId="5" hidden="1">{#N/A,#N/A,FALSE,"표지목차"}</definedName>
    <definedName name="ㅈㅈ" localSheetId="7" hidden="1">{#N/A,#N/A,FALSE,"표지목차"}</definedName>
    <definedName name="ㅈㅈ" localSheetId="9" hidden="1">{#N/A,#N/A,FALSE,"표지목차"}</definedName>
    <definedName name="ㅈㅈ" localSheetId="11" hidden="1">{#N/A,#N/A,FALSE,"표지목차"}</definedName>
    <definedName name="ㅈㅈ" localSheetId="13" hidden="1">{#N/A,#N/A,FALSE,"표지목차"}</definedName>
    <definedName name="ㅈㅈ" hidden="1">{#N/A,#N/A,FALSE,"표지목차"}</definedName>
    <definedName name="ㅈㅈㅅ" localSheetId="0" hidden="1">{#N/A,#N/A,FALSE,"골재소요량";#N/A,#N/A,FALSE,"골재소요량"}</definedName>
    <definedName name="ㅈㅈㅅ" localSheetId="3" hidden="1">{#N/A,#N/A,FALSE,"골재소요량";#N/A,#N/A,FALSE,"골재소요량"}</definedName>
    <definedName name="ㅈㅈㅅ" localSheetId="1" hidden="1">{#N/A,#N/A,FALSE,"골재소요량";#N/A,#N/A,FALSE,"골재소요량"}</definedName>
    <definedName name="ㅈㅈㅅ" localSheetId="2" hidden="1">{#N/A,#N/A,FALSE,"골재소요량";#N/A,#N/A,FALSE,"골재소요량"}</definedName>
    <definedName name="ㅈㅈㅅ" localSheetId="4" hidden="1">{#N/A,#N/A,FALSE,"골재소요량";#N/A,#N/A,FALSE,"골재소요량"}</definedName>
    <definedName name="ㅈㅈㅅ" localSheetId="5" hidden="1">{#N/A,#N/A,FALSE,"골재소요량";#N/A,#N/A,FALSE,"골재소요량"}</definedName>
    <definedName name="ㅈㅈㅅ" localSheetId="7" hidden="1">{#N/A,#N/A,FALSE,"골재소요량";#N/A,#N/A,FALSE,"골재소요량"}</definedName>
    <definedName name="ㅈㅈㅅ" localSheetId="9" hidden="1">{#N/A,#N/A,FALSE,"골재소요량";#N/A,#N/A,FALSE,"골재소요량"}</definedName>
    <definedName name="ㅈㅈㅅ" localSheetId="11" hidden="1">{#N/A,#N/A,FALSE,"골재소요량";#N/A,#N/A,FALSE,"골재소요량"}</definedName>
    <definedName name="ㅈㅈㅅ" localSheetId="13" hidden="1">{#N/A,#N/A,FALSE,"골재소요량";#N/A,#N/A,FALSE,"골재소요량"}</definedName>
    <definedName name="ㅈㅈㅅ" hidden="1">{#N/A,#N/A,FALSE,"골재소요량";#N/A,#N/A,FALSE,"골재소요량"}</definedName>
    <definedName name="ㅈㅈㅈ" localSheetId="0" hidden="1">{#N/A,#N/A,FALSE,"운반시간"}</definedName>
    <definedName name="ㅈㅈㅈ" localSheetId="3" hidden="1">{#N/A,#N/A,FALSE,"운반시간"}</definedName>
    <definedName name="ㅈㅈㅈ" localSheetId="1" hidden="1">{#N/A,#N/A,FALSE,"운반시간"}</definedName>
    <definedName name="ㅈㅈㅈ" localSheetId="2" hidden="1">{#N/A,#N/A,FALSE,"운반시간"}</definedName>
    <definedName name="ㅈㅈㅈ" localSheetId="4" hidden="1">{#N/A,#N/A,FALSE,"운반시간"}</definedName>
    <definedName name="ㅈㅈㅈ" localSheetId="5" hidden="1">{#N/A,#N/A,FALSE,"운반시간"}</definedName>
    <definedName name="ㅈㅈㅈ" localSheetId="7" hidden="1">{#N/A,#N/A,FALSE,"운반시간"}</definedName>
    <definedName name="ㅈㅈㅈ" localSheetId="9" hidden="1">{#N/A,#N/A,FALSE,"운반시간"}</definedName>
    <definedName name="ㅈㅈㅈ" localSheetId="11" hidden="1">{#N/A,#N/A,FALSE,"운반시간"}</definedName>
    <definedName name="ㅈㅈㅈ" localSheetId="13" hidden="1">{#N/A,#N/A,FALSE,"운반시간"}</definedName>
    <definedName name="ㅈㅈ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자미" localSheetId="0" hidden="1">{#N/A,#N/A,FALSE,"명세표"}</definedName>
    <definedName name="자미" localSheetId="3" hidden="1">{#N/A,#N/A,FALSE,"명세표"}</definedName>
    <definedName name="자미" localSheetId="1" hidden="1">{#N/A,#N/A,FALSE,"명세표"}</definedName>
    <definedName name="자미" localSheetId="2" hidden="1">{#N/A,#N/A,FALSE,"명세표"}</definedName>
    <definedName name="자미" localSheetId="4" hidden="1">{#N/A,#N/A,FALSE,"명세표"}</definedName>
    <definedName name="자미" localSheetId="5" hidden="1">{#N/A,#N/A,FALSE,"명세표"}</definedName>
    <definedName name="자미" localSheetId="7" hidden="1">{#N/A,#N/A,FALSE,"명세표"}</definedName>
    <definedName name="자미" localSheetId="9" hidden="1">{#N/A,#N/A,FALSE,"명세표"}</definedName>
    <definedName name="자미" localSheetId="11" hidden="1">{#N/A,#N/A,FALSE,"명세표"}</definedName>
    <definedName name="자미" localSheetId="13" hidden="1">{#N/A,#N/A,FALSE,"명세표"}</definedName>
    <definedName name="자미" hidden="1">{#N/A,#N/A,FALSE,"명세표"}</definedName>
    <definedName name="잔교" localSheetId="3" hidden="1">[2]노임단가!#REF!</definedName>
    <definedName name="잔교" localSheetId="1" hidden="1">[2]노임단가!#REF!</definedName>
    <definedName name="잔교" localSheetId="2" hidden="1">[2]노임단가!#REF!</definedName>
    <definedName name="잔교" localSheetId="5" hidden="1">[2]노임단가!#REF!</definedName>
    <definedName name="잔교" localSheetId="9" hidden="1">[2]노임단가!#REF!</definedName>
    <definedName name="잔교" hidden="1">[2]노임단가!#REF!</definedName>
    <definedName name="적표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적표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전선관및접지내역서" localSheetId="3" hidden="1">'[17]당진1,2호기전선관설치및접지4차공사내역서-을지'!#REF!</definedName>
    <definedName name="전선관및접지내역서" localSheetId="1" hidden="1">'[17]당진1,2호기전선관설치및접지4차공사내역서-을지'!#REF!</definedName>
    <definedName name="전선관및접지내역서" localSheetId="2" hidden="1">'[17]당진1,2호기전선관설치및접지4차공사내역서-을지'!#REF!</definedName>
    <definedName name="전선관및접지내역서" localSheetId="5" hidden="1">'[17]당진1,2호기전선관설치및접지4차공사내역서-을지'!#REF!</definedName>
    <definedName name="전선관및접지내역서" localSheetId="9" hidden="1">'[17]당진1,2호기전선관설치및접지4차공사내역서-을지'!#REF!</definedName>
    <definedName name="전선관및접지내역서" hidden="1">'[17]당진1,2호기전선관설치및접지4차공사내역서-을지'!#REF!</definedName>
    <definedName name="접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부" localSheetId="0" hidden="1">{#N/A,#N/A,FALSE,"2~8번"}</definedName>
    <definedName name="접속부" localSheetId="3" hidden="1">{#N/A,#N/A,FALSE,"2~8번"}</definedName>
    <definedName name="접속부" localSheetId="1" hidden="1">{#N/A,#N/A,FALSE,"2~8번"}</definedName>
    <definedName name="접속부" localSheetId="2" hidden="1">{#N/A,#N/A,FALSE,"2~8번"}</definedName>
    <definedName name="접속부" localSheetId="4" hidden="1">{#N/A,#N/A,FALSE,"2~8번"}</definedName>
    <definedName name="접속부" localSheetId="5" hidden="1">{#N/A,#N/A,FALSE,"2~8번"}</definedName>
    <definedName name="접속부" hidden="1">{#N/A,#N/A,FALSE,"2~8번"}</definedName>
    <definedName name="접속부수량" localSheetId="0" hidden="1">{#N/A,#N/A,FALSE,"2~8번"}</definedName>
    <definedName name="접속부수량" localSheetId="3" hidden="1">{#N/A,#N/A,FALSE,"2~8번"}</definedName>
    <definedName name="접속부수량" localSheetId="1" hidden="1">{#N/A,#N/A,FALSE,"2~8번"}</definedName>
    <definedName name="접속부수량" localSheetId="2" hidden="1">{#N/A,#N/A,FALSE,"2~8번"}</definedName>
    <definedName name="접속부수량" localSheetId="4" hidden="1">{#N/A,#N/A,FALSE,"2~8번"}</definedName>
    <definedName name="접속부수량" localSheetId="5" hidden="1">{#N/A,#N/A,FALSE,"2~8번"}</definedName>
    <definedName name="접속부수량" localSheetId="7" hidden="1">{#N/A,#N/A,FALSE,"2~8번"}</definedName>
    <definedName name="접속부수량" localSheetId="9" hidden="1">{#N/A,#N/A,FALSE,"2~8번"}</definedName>
    <definedName name="접속부수량" localSheetId="11" hidden="1">{#N/A,#N/A,FALSE,"2~8번"}</definedName>
    <definedName name="접속부수량" localSheetId="13" hidden="1">{#N/A,#N/A,FALSE,"2~8번"}</definedName>
    <definedName name="접속부수량" hidden="1">{#N/A,#N/A,FALSE,"2~8번"}</definedName>
    <definedName name="접속호안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접속호안2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조경자재총괄표" localSheetId="0" hidden="1">{#N/A,#N/A,FALSE,"골재소요량";#N/A,#N/A,FALSE,"골재소요량"}</definedName>
    <definedName name="조경자재총괄표" localSheetId="3" hidden="1">{#N/A,#N/A,FALSE,"골재소요량";#N/A,#N/A,FALSE,"골재소요량"}</definedName>
    <definedName name="조경자재총괄표" localSheetId="1" hidden="1">{#N/A,#N/A,FALSE,"골재소요량";#N/A,#N/A,FALSE,"골재소요량"}</definedName>
    <definedName name="조경자재총괄표" localSheetId="2" hidden="1">{#N/A,#N/A,FALSE,"골재소요량";#N/A,#N/A,FALSE,"골재소요량"}</definedName>
    <definedName name="조경자재총괄표" localSheetId="4" hidden="1">{#N/A,#N/A,FALSE,"골재소요량";#N/A,#N/A,FALSE,"골재소요량"}</definedName>
    <definedName name="조경자재총괄표" localSheetId="5" hidden="1">{#N/A,#N/A,FALSE,"골재소요량";#N/A,#N/A,FALSE,"골재소요량"}</definedName>
    <definedName name="조경자재총괄표" localSheetId="7" hidden="1">{#N/A,#N/A,FALSE,"골재소요량";#N/A,#N/A,FALSE,"골재소요량"}</definedName>
    <definedName name="조경자재총괄표" localSheetId="9" hidden="1">{#N/A,#N/A,FALSE,"골재소요량";#N/A,#N/A,FALSE,"골재소요량"}</definedName>
    <definedName name="조경자재총괄표" localSheetId="11" hidden="1">{#N/A,#N/A,FALSE,"골재소요량";#N/A,#N/A,FALSE,"골재소요량"}</definedName>
    <definedName name="조경자재총괄표" localSheetId="13" hidden="1">{#N/A,#N/A,FALSE,"골재소요량";#N/A,#N/A,FALSE,"골재소요량"}</definedName>
    <definedName name="조경자재총괄표" hidden="1">{#N/A,#N/A,FALSE,"골재소요량";#N/A,#N/A,FALSE,"골재소요량"}</definedName>
    <definedName name="조영훈" localSheetId="0" hidden="1">{#N/A,#N/A,FALSE,"골재소요량";#N/A,#N/A,FALSE,"골재소요량"}</definedName>
    <definedName name="조영훈" localSheetId="3" hidden="1">{#N/A,#N/A,FALSE,"골재소요량";#N/A,#N/A,FALSE,"골재소요량"}</definedName>
    <definedName name="조영훈" localSheetId="1" hidden="1">{#N/A,#N/A,FALSE,"골재소요량";#N/A,#N/A,FALSE,"골재소요량"}</definedName>
    <definedName name="조영훈" localSheetId="2" hidden="1">{#N/A,#N/A,FALSE,"골재소요량";#N/A,#N/A,FALSE,"골재소요량"}</definedName>
    <definedName name="조영훈" localSheetId="4" hidden="1">{#N/A,#N/A,FALSE,"골재소요량";#N/A,#N/A,FALSE,"골재소요량"}</definedName>
    <definedName name="조영훈" localSheetId="5" hidden="1">{#N/A,#N/A,FALSE,"골재소요량";#N/A,#N/A,FALSE,"골재소요량"}</definedName>
    <definedName name="조영훈" localSheetId="7" hidden="1">{#N/A,#N/A,FALSE,"골재소요량";#N/A,#N/A,FALSE,"골재소요량"}</definedName>
    <definedName name="조영훈" localSheetId="9" hidden="1">{#N/A,#N/A,FALSE,"골재소요량";#N/A,#N/A,FALSE,"골재소요량"}</definedName>
    <definedName name="조영훈" localSheetId="11" hidden="1">{#N/A,#N/A,FALSE,"골재소요량";#N/A,#N/A,FALSE,"골재소요량"}</definedName>
    <definedName name="조영훈" localSheetId="13" hidden="1">{#N/A,#N/A,FALSE,"골재소요량";#N/A,#N/A,FALSE,"골재소요량"}</definedName>
    <definedName name="조영훈" hidden="1">{#N/A,#N/A,FALSE,"골재소요량";#N/A,#N/A,FALSE,"골재소요량"}</definedName>
    <definedName name="주요자재총괄" localSheetId="0" hidden="1">{#N/A,#N/A,FALSE,"골재소요량";#N/A,#N/A,FALSE,"골재소요량"}</definedName>
    <definedName name="주요자재총괄" localSheetId="3" hidden="1">{#N/A,#N/A,FALSE,"골재소요량";#N/A,#N/A,FALSE,"골재소요량"}</definedName>
    <definedName name="주요자재총괄" localSheetId="1" hidden="1">{#N/A,#N/A,FALSE,"골재소요량";#N/A,#N/A,FALSE,"골재소요량"}</definedName>
    <definedName name="주요자재총괄" localSheetId="2" hidden="1">{#N/A,#N/A,FALSE,"골재소요량";#N/A,#N/A,FALSE,"골재소요량"}</definedName>
    <definedName name="주요자재총괄" localSheetId="4" hidden="1">{#N/A,#N/A,FALSE,"골재소요량";#N/A,#N/A,FALSE,"골재소요량"}</definedName>
    <definedName name="주요자재총괄" localSheetId="5" hidden="1">{#N/A,#N/A,FALSE,"골재소요량";#N/A,#N/A,FALSE,"골재소요량"}</definedName>
    <definedName name="주요자재총괄" hidden="1">{#N/A,#N/A,FALSE,"골재소요량";#N/A,#N/A,FALSE,"골재소요량"}</definedName>
    <definedName name="중개태교" localSheetId="0" hidden="1">{#N/A,#N/A,FALSE,"2~8번"}</definedName>
    <definedName name="중개태교" localSheetId="3" hidden="1">{#N/A,#N/A,FALSE,"2~8번"}</definedName>
    <definedName name="중개태교" localSheetId="1" hidden="1">{#N/A,#N/A,FALSE,"2~8번"}</definedName>
    <definedName name="중개태교" localSheetId="2" hidden="1">{#N/A,#N/A,FALSE,"2~8번"}</definedName>
    <definedName name="중개태교" localSheetId="4" hidden="1">{#N/A,#N/A,FALSE,"2~8번"}</definedName>
    <definedName name="중개태교" localSheetId="5" hidden="1">{#N/A,#N/A,FALSE,"2~8번"}</definedName>
    <definedName name="중개태교" localSheetId="7" hidden="1">{#N/A,#N/A,FALSE,"2~8번"}</definedName>
    <definedName name="중개태교" localSheetId="9" hidden="1">{#N/A,#N/A,FALSE,"2~8번"}</definedName>
    <definedName name="중개태교" localSheetId="11" hidden="1">{#N/A,#N/A,FALSE,"2~8번"}</definedName>
    <definedName name="중개태교" localSheetId="13" hidden="1">{#N/A,#N/A,FALSE,"2~8번"}</definedName>
    <definedName name="중개태교" hidden="1">{#N/A,#N/A,FALSE,"2~8번"}</definedName>
    <definedName name="지움" localSheetId="0" hidden="1">{#N/A,#N/A,FALSE,"속도"}</definedName>
    <definedName name="지움" localSheetId="3" hidden="1">{#N/A,#N/A,FALSE,"속도"}</definedName>
    <definedName name="지움" localSheetId="1" hidden="1">{#N/A,#N/A,FALSE,"속도"}</definedName>
    <definedName name="지움" localSheetId="2" hidden="1">{#N/A,#N/A,FALSE,"속도"}</definedName>
    <definedName name="지움" localSheetId="4" hidden="1">{#N/A,#N/A,FALSE,"속도"}</definedName>
    <definedName name="지움" localSheetId="5" hidden="1">{#N/A,#N/A,FALSE,"속도"}</definedName>
    <definedName name="지움" localSheetId="7" hidden="1">{#N/A,#N/A,FALSE,"속도"}</definedName>
    <definedName name="지움" localSheetId="9" hidden="1">{#N/A,#N/A,FALSE,"속도"}</definedName>
    <definedName name="지움" localSheetId="11" hidden="1">{#N/A,#N/A,FALSE,"속도"}</definedName>
    <definedName name="지움" localSheetId="13" hidden="1">{#N/A,#N/A,FALSE,"속도"}</definedName>
    <definedName name="지움" hidden="1">{#N/A,#N/A,FALSE,"속도"}</definedName>
    <definedName name="지움2" localSheetId="0" hidden="1">{#N/A,#N/A,FALSE,"토공2"}</definedName>
    <definedName name="지움2" localSheetId="3" hidden="1">{#N/A,#N/A,FALSE,"토공2"}</definedName>
    <definedName name="지움2" localSheetId="1" hidden="1">{#N/A,#N/A,FALSE,"토공2"}</definedName>
    <definedName name="지움2" localSheetId="2" hidden="1">{#N/A,#N/A,FALSE,"토공2"}</definedName>
    <definedName name="지움2" localSheetId="4" hidden="1">{#N/A,#N/A,FALSE,"토공2"}</definedName>
    <definedName name="지움2" localSheetId="5" hidden="1">{#N/A,#N/A,FALSE,"토공2"}</definedName>
    <definedName name="지움2" localSheetId="7" hidden="1">{#N/A,#N/A,FALSE,"토공2"}</definedName>
    <definedName name="지움2" localSheetId="9" hidden="1">{#N/A,#N/A,FALSE,"토공2"}</definedName>
    <definedName name="지움2" localSheetId="11" hidden="1">{#N/A,#N/A,FALSE,"토공2"}</definedName>
    <definedName name="지움2" localSheetId="13" hidden="1">{#N/A,#N/A,FALSE,"토공2"}</definedName>
    <definedName name="지움2" hidden="1">{#N/A,#N/A,FALSE,"토공2"}</definedName>
    <definedName name="지움3" localSheetId="0" hidden="1">{#N/A,#N/A,FALSE,"표지목차"}</definedName>
    <definedName name="지움3" localSheetId="3" hidden="1">{#N/A,#N/A,FALSE,"표지목차"}</definedName>
    <definedName name="지움3" localSheetId="1" hidden="1">{#N/A,#N/A,FALSE,"표지목차"}</definedName>
    <definedName name="지움3" localSheetId="2" hidden="1">{#N/A,#N/A,FALSE,"표지목차"}</definedName>
    <definedName name="지움3" localSheetId="4" hidden="1">{#N/A,#N/A,FALSE,"표지목차"}</definedName>
    <definedName name="지움3" localSheetId="5" hidden="1">{#N/A,#N/A,FALSE,"표지목차"}</definedName>
    <definedName name="지움3" localSheetId="7" hidden="1">{#N/A,#N/A,FALSE,"표지목차"}</definedName>
    <definedName name="지움3" localSheetId="9" hidden="1">{#N/A,#N/A,FALSE,"표지목차"}</definedName>
    <definedName name="지움3" localSheetId="11" hidden="1">{#N/A,#N/A,FALSE,"표지목차"}</definedName>
    <definedName name="지움3" localSheetId="13" hidden="1">{#N/A,#N/A,FALSE,"표지목차"}</definedName>
    <definedName name="지움3" hidden="1">{#N/A,#N/A,FALSE,"표지목차"}</definedName>
    <definedName name="진" localSheetId="0" hidden="1">{#N/A,#N/A,FALSE,"2~8번"}</definedName>
    <definedName name="진" localSheetId="3" hidden="1">{#N/A,#N/A,FALSE,"2~8번"}</definedName>
    <definedName name="진" localSheetId="1" hidden="1">{#N/A,#N/A,FALSE,"2~8번"}</definedName>
    <definedName name="진" localSheetId="2" hidden="1">{#N/A,#N/A,FALSE,"2~8번"}</definedName>
    <definedName name="진" localSheetId="4" hidden="1">{#N/A,#N/A,FALSE,"2~8번"}</definedName>
    <definedName name="진" localSheetId="5" hidden="1">{#N/A,#N/A,FALSE,"2~8번"}</definedName>
    <definedName name="진" localSheetId="7" hidden="1">{#N/A,#N/A,FALSE,"2~8번"}</definedName>
    <definedName name="진" localSheetId="9" hidden="1">{#N/A,#N/A,FALSE,"2~8번"}</definedName>
    <definedName name="진" localSheetId="11" hidden="1">{#N/A,#N/A,FALSE,"2~8번"}</definedName>
    <definedName name="진" localSheetId="13" hidden="1">{#N/A,#N/A,FALSE,"2~8번"}</definedName>
    <definedName name="진" hidden="1">{#N/A,#N/A,FALSE,"2~8번"}</definedName>
    <definedName name="진입램프" localSheetId="0" hidden="1">{"'산출근거'!$B$4:$D$8"}</definedName>
    <definedName name="진입램프" localSheetId="3" hidden="1">{"'산출근거'!$B$4:$D$8"}</definedName>
    <definedName name="진입램프" localSheetId="1" hidden="1">{"'산출근거'!$B$4:$D$8"}</definedName>
    <definedName name="진입램프" localSheetId="2" hidden="1">{"'산출근거'!$B$4:$D$8"}</definedName>
    <definedName name="진입램프" localSheetId="4" hidden="1">{"'산출근거'!$B$4:$D$8"}</definedName>
    <definedName name="진입램프" localSheetId="5" hidden="1">{"'산출근거'!$B$4:$D$8"}</definedName>
    <definedName name="진입램프" localSheetId="7" hidden="1">{"'산출근거'!$B$4:$D$8"}</definedName>
    <definedName name="진입램프" localSheetId="9" hidden="1">{"'산출근거'!$B$4:$D$8"}</definedName>
    <definedName name="진입램프" localSheetId="11" hidden="1">{"'산출근거'!$B$4:$D$8"}</definedName>
    <definedName name="진입램프" localSheetId="13" hidden="1">{"'산출근거'!$B$4:$D$8"}</definedName>
    <definedName name="진입램프" hidden="1">{"'산출근거'!$B$4:$D$8"}</definedName>
    <definedName name="차량충격방지시설" localSheetId="3" hidden="1">#REF!</definedName>
    <definedName name="차량충격방지시설" localSheetId="1" hidden="1">#REF!</definedName>
    <definedName name="차량충격방지시설" localSheetId="2" hidden="1">#REF!</definedName>
    <definedName name="차량충격방지시설" localSheetId="6" hidden="1">#REF!</definedName>
    <definedName name="차량충격방지시설" localSheetId="5" hidden="1">#REF!</definedName>
    <definedName name="차량충격방지시설" localSheetId="8" hidden="1">#REF!</definedName>
    <definedName name="차량충격방지시설" localSheetId="10" hidden="1">#REF!</definedName>
    <definedName name="차량충격방지시설" localSheetId="12" hidden="1">#REF!</definedName>
    <definedName name="차량충격방지시설" localSheetId="9" hidden="1">#REF!</definedName>
    <definedName name="차량충격방지시설" hidden="1">#REF!</definedName>
    <definedName name="차차" localSheetId="3" hidden="1">[18]조명시설!#REF!</definedName>
    <definedName name="차차" localSheetId="1" hidden="1">[18]조명시설!#REF!</definedName>
    <definedName name="차차" localSheetId="2" hidden="1">[18]조명시설!#REF!</definedName>
    <definedName name="차차" localSheetId="6" hidden="1">[18]조명시설!#REF!</definedName>
    <definedName name="차차" localSheetId="5" hidden="1">[18]조명시설!#REF!</definedName>
    <definedName name="차차" localSheetId="8" hidden="1">[18]조명시설!#REF!</definedName>
    <definedName name="차차" localSheetId="10" hidden="1">[18]조명시설!#REF!</definedName>
    <definedName name="차차" localSheetId="12" hidden="1">[18]조명시설!#REF!</definedName>
    <definedName name="차차" localSheetId="9" hidden="1">[18]조명시설!#REF!</definedName>
    <definedName name="차차" hidden="1">[18]조명시설!#REF!</definedName>
    <definedName name="찰샇기" localSheetId="0" hidden="1">#REF!</definedName>
    <definedName name="찰샇기" localSheetId="3" hidden="1">#REF!</definedName>
    <definedName name="찰샇기" localSheetId="1" hidden="1">#REF!</definedName>
    <definedName name="찰샇기" localSheetId="2" hidden="1">#REF!</definedName>
    <definedName name="찰샇기" localSheetId="6" hidden="1">#REF!</definedName>
    <definedName name="찰샇기" localSheetId="4" hidden="1">#REF!</definedName>
    <definedName name="찰샇기" localSheetId="5" hidden="1">#REF!</definedName>
    <definedName name="찰샇기" localSheetId="8" hidden="1">#REF!</definedName>
    <definedName name="찰샇기" localSheetId="10" hidden="1">#REF!</definedName>
    <definedName name="찰샇기" localSheetId="12" hidden="1">#REF!</definedName>
    <definedName name="찰샇기" localSheetId="9" hidden="1">#REF!</definedName>
    <definedName name="찰샇기" hidden="1">#REF!</definedName>
    <definedName name="철근집계표" localSheetId="0" hidden="1">{#N/A,#N/A,FALSE,"단가표지"}</definedName>
    <definedName name="철근집계표" localSheetId="3" hidden="1">{#N/A,#N/A,FALSE,"단가표지"}</definedName>
    <definedName name="철근집계표" localSheetId="1" hidden="1">{#N/A,#N/A,FALSE,"단가표지"}</definedName>
    <definedName name="철근집계표" localSheetId="2" hidden="1">{#N/A,#N/A,FALSE,"단가표지"}</definedName>
    <definedName name="철근집계표" localSheetId="4" hidden="1">{#N/A,#N/A,FALSE,"단가표지"}</definedName>
    <definedName name="철근집계표" localSheetId="5" hidden="1">{#N/A,#N/A,FALSE,"단가표지"}</definedName>
    <definedName name="철근집계표" localSheetId="7" hidden="1">{#N/A,#N/A,FALSE,"단가표지"}</definedName>
    <definedName name="철근집계표" localSheetId="9" hidden="1">{#N/A,#N/A,FALSE,"단가표지"}</definedName>
    <definedName name="철근집계표" localSheetId="11" hidden="1">{#N/A,#N/A,FALSE,"단가표지"}</definedName>
    <definedName name="철근집계표" localSheetId="13" hidden="1">{#N/A,#N/A,FALSE,"단가표지"}</definedName>
    <definedName name="철근집계표" hidden="1">{#N/A,#N/A,FALSE,"단가표지"}</definedName>
    <definedName name="철재" localSheetId="0" hidden="1">{#N/A,#N/A,FALSE,"혼합골재"}</definedName>
    <definedName name="철재" localSheetId="3" hidden="1">{#N/A,#N/A,FALSE,"혼합골재"}</definedName>
    <definedName name="철재" localSheetId="1" hidden="1">{#N/A,#N/A,FALSE,"혼합골재"}</definedName>
    <definedName name="철재" localSheetId="2" hidden="1">{#N/A,#N/A,FALSE,"혼합골재"}</definedName>
    <definedName name="철재" localSheetId="4" hidden="1">{#N/A,#N/A,FALSE,"혼합골재"}</definedName>
    <definedName name="철재" localSheetId="5" hidden="1">{#N/A,#N/A,FALSE,"혼합골재"}</definedName>
    <definedName name="철재" localSheetId="7" hidden="1">{#N/A,#N/A,FALSE,"혼합골재"}</definedName>
    <definedName name="철재" localSheetId="9" hidden="1">{#N/A,#N/A,FALSE,"혼합골재"}</definedName>
    <definedName name="철재" localSheetId="11" hidden="1">{#N/A,#N/A,FALSE,"혼합골재"}</definedName>
    <definedName name="철재" localSheetId="13" hidden="1">{#N/A,#N/A,FALSE,"혼합골재"}</definedName>
    <definedName name="철재" hidden="1">{#N/A,#N/A,FALSE,"혼합골재"}</definedName>
    <definedName name="ㅋ" localSheetId="0" hidden="1">{#N/A,#N/A,FALSE,"조골재"}</definedName>
    <definedName name="ㅋ" localSheetId="3" hidden="1">{#N/A,#N/A,FALSE,"조골재"}</definedName>
    <definedName name="ㅋ" localSheetId="1" hidden="1">{#N/A,#N/A,FALSE,"조골재"}</definedName>
    <definedName name="ㅋ" localSheetId="2" hidden="1">{#N/A,#N/A,FALSE,"조골재"}</definedName>
    <definedName name="ㅋ" localSheetId="4" hidden="1">{#N/A,#N/A,FALSE,"조골재"}</definedName>
    <definedName name="ㅋ" localSheetId="5" hidden="1">{#N/A,#N/A,FALSE,"조골재"}</definedName>
    <definedName name="ㅋ" localSheetId="7" hidden="1">{#N/A,#N/A,FALSE,"조골재"}</definedName>
    <definedName name="ㅋ" localSheetId="9" hidden="1">{#N/A,#N/A,FALSE,"조골재"}</definedName>
    <definedName name="ㅋ" localSheetId="11" hidden="1">{#N/A,#N/A,FALSE,"조골재"}</definedName>
    <definedName name="ㅋ" localSheetId="13" hidden="1">{#N/A,#N/A,FALSE,"조골재"}</definedName>
    <definedName name="ㅋ" hidden="1">{#N/A,#N/A,FALSE,"조골재"}</definedName>
    <definedName name="ㅋㅁ" localSheetId="0" hidden="1">{#N/A,#N/A,FALSE,"명세표"}</definedName>
    <definedName name="ㅋㅁ" localSheetId="3" hidden="1">{#N/A,#N/A,FALSE,"명세표"}</definedName>
    <definedName name="ㅋㅁ" localSheetId="1" hidden="1">{#N/A,#N/A,FALSE,"명세표"}</definedName>
    <definedName name="ㅋㅁ" localSheetId="2" hidden="1">{#N/A,#N/A,FALSE,"명세표"}</definedName>
    <definedName name="ㅋㅁ" localSheetId="4" hidden="1">{#N/A,#N/A,FALSE,"명세표"}</definedName>
    <definedName name="ㅋㅁ" localSheetId="5" hidden="1">{#N/A,#N/A,FALSE,"명세표"}</definedName>
    <definedName name="ㅋㅁ" localSheetId="7" hidden="1">{#N/A,#N/A,FALSE,"명세표"}</definedName>
    <definedName name="ㅋㅁ" localSheetId="9" hidden="1">{#N/A,#N/A,FALSE,"명세표"}</definedName>
    <definedName name="ㅋㅁ" localSheetId="11" hidden="1">{#N/A,#N/A,FALSE,"명세표"}</definedName>
    <definedName name="ㅋㅁ" localSheetId="13" hidden="1">{#N/A,#N/A,FALSE,"명세표"}</definedName>
    <definedName name="ㅋㅁ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ㅋㅋ" localSheetId="3" hidden="1">'[19]8.PILE  (돌출)'!#REF!</definedName>
    <definedName name="ㅋㅋ" localSheetId="1" hidden="1">'[19]8.PILE  (돌출)'!#REF!</definedName>
    <definedName name="ㅋㅋ" localSheetId="2" hidden="1">'[19]8.PILE  (돌출)'!#REF!</definedName>
    <definedName name="ㅋㅋ" localSheetId="6" hidden="1">'[19]8.PILE  (돌출)'!#REF!</definedName>
    <definedName name="ㅋㅋ" localSheetId="5" hidden="1">'[19]8.PILE  (돌출)'!#REF!</definedName>
    <definedName name="ㅋㅋ" localSheetId="8" hidden="1">'[19]8.PILE  (돌출)'!#REF!</definedName>
    <definedName name="ㅋㅋ" localSheetId="10" hidden="1">'[19]8.PILE  (돌출)'!#REF!</definedName>
    <definedName name="ㅋㅋ" localSheetId="12" hidden="1">'[19]8.PILE  (돌출)'!#REF!</definedName>
    <definedName name="ㅋㅋ" localSheetId="9" hidden="1">'[19]8.PILE  (돌출)'!#REF!</definedName>
    <definedName name="ㅋㅋ" hidden="1">'[19]8.PILE  (돌출)'!#REF!</definedName>
    <definedName name="ㅋㅋㅋ" localSheetId="0" hidden="1">{#N/A,#N/A,FALSE,"명세표"}</definedName>
    <definedName name="ㅋㅋㅋ" localSheetId="3" hidden="1">{#N/A,#N/A,FALSE,"명세표"}</definedName>
    <definedName name="ㅋㅋㅋ" localSheetId="1" hidden="1">{#N/A,#N/A,FALSE,"명세표"}</definedName>
    <definedName name="ㅋㅋㅋ" localSheetId="2" hidden="1">{#N/A,#N/A,FALSE,"명세표"}</definedName>
    <definedName name="ㅋㅋㅋ" localSheetId="4" hidden="1">{#N/A,#N/A,FALSE,"명세표"}</definedName>
    <definedName name="ㅋㅋㅋ" localSheetId="5" hidden="1">{#N/A,#N/A,FALSE,"명세표"}</definedName>
    <definedName name="ㅋㅋㅋ" hidden="1">{#N/A,#N/A,FALSE,"명세표"}</definedName>
    <definedName name="ㅋㅋㅋㅋㅋ" localSheetId="0" hidden="1">{#N/A,#N/A,FALSE,"2~8번"}</definedName>
    <definedName name="ㅋㅋㅋㅋㅋ" localSheetId="3" hidden="1">{#N/A,#N/A,FALSE,"2~8번"}</definedName>
    <definedName name="ㅋㅋㅋㅋㅋ" localSheetId="1" hidden="1">{#N/A,#N/A,FALSE,"2~8번"}</definedName>
    <definedName name="ㅋㅋㅋㅋㅋ" localSheetId="2" hidden="1">{#N/A,#N/A,FALSE,"2~8번"}</definedName>
    <definedName name="ㅋㅋㅋㅋㅋ" localSheetId="4" hidden="1">{#N/A,#N/A,FALSE,"2~8번"}</definedName>
    <definedName name="ㅋㅋㅋㅋㅋ" localSheetId="5" hidden="1">{#N/A,#N/A,FALSE,"2~8번"}</definedName>
    <definedName name="ㅋㅋㅋㅋㅋ" localSheetId="7" hidden="1">{#N/A,#N/A,FALSE,"2~8번"}</definedName>
    <definedName name="ㅋㅋㅋㅋㅋ" localSheetId="9" hidden="1">{#N/A,#N/A,FALSE,"2~8번"}</definedName>
    <definedName name="ㅋㅋㅋㅋㅋ" localSheetId="11" hidden="1">{#N/A,#N/A,FALSE,"2~8번"}</definedName>
    <definedName name="ㅋㅋㅋㅋㅋ" localSheetId="13" hidden="1">{#N/A,#N/A,FALSE,"2~8번"}</definedName>
    <definedName name="ㅋㅋㅋㅋㅋ" hidden="1">{#N/A,#N/A,FALSE,"2~8번"}</definedName>
    <definedName name="ㅋㅌ" localSheetId="0" hidden="1">{#N/A,#N/A,FALSE,"부대1"}</definedName>
    <definedName name="ㅋㅌ" localSheetId="3" hidden="1">{#N/A,#N/A,FALSE,"부대1"}</definedName>
    <definedName name="ㅋㅌ" localSheetId="1" hidden="1">{#N/A,#N/A,FALSE,"부대1"}</definedName>
    <definedName name="ㅋㅌ" localSheetId="2" hidden="1">{#N/A,#N/A,FALSE,"부대1"}</definedName>
    <definedName name="ㅋㅌ" localSheetId="4" hidden="1">{#N/A,#N/A,FALSE,"부대1"}</definedName>
    <definedName name="ㅋㅌ" localSheetId="5" hidden="1">{#N/A,#N/A,FALSE,"부대1"}</definedName>
    <definedName name="ㅋㅌ" localSheetId="7" hidden="1">{#N/A,#N/A,FALSE,"부대1"}</definedName>
    <definedName name="ㅋㅌ" localSheetId="9" hidden="1">{#N/A,#N/A,FALSE,"부대1"}</definedName>
    <definedName name="ㅋㅌ" localSheetId="11" hidden="1">{#N/A,#N/A,FALSE,"부대1"}</definedName>
    <definedName name="ㅋㅌ" localSheetId="13" hidden="1">{#N/A,#N/A,FALSE,"부대1"}</definedName>
    <definedName name="ㅋㅌ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케이슨3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콘크리트2" localSheetId="0" hidden="1">#REF!</definedName>
    <definedName name="콘크리트2" localSheetId="3" hidden="1">#REF!</definedName>
    <definedName name="콘크리트2" localSheetId="1" hidden="1">#REF!</definedName>
    <definedName name="콘크리트2" localSheetId="2" hidden="1">#REF!</definedName>
    <definedName name="콘크리트2" localSheetId="6" hidden="1">#REF!</definedName>
    <definedName name="콘크리트2" localSheetId="4" hidden="1">#REF!</definedName>
    <definedName name="콘크리트2" localSheetId="5" hidden="1">#REF!</definedName>
    <definedName name="콘크리트2" localSheetId="8" hidden="1">#REF!</definedName>
    <definedName name="콘크리트2" localSheetId="10" hidden="1">#REF!</definedName>
    <definedName name="콘크리트2" localSheetId="12" hidden="1">#REF!</definedName>
    <definedName name="콘크리트2" localSheetId="9" hidden="1">#REF!</definedName>
    <definedName name="콘크리트2" hidden="1">#REF!</definedName>
    <definedName name="ㅌ" localSheetId="0" hidden="1">{#N/A,#N/A,FALSE,"2~8번"}</definedName>
    <definedName name="ㅌ" localSheetId="3" hidden="1">{#N/A,#N/A,FALSE,"2~8번"}</definedName>
    <definedName name="ㅌ" localSheetId="1" hidden="1">{#N/A,#N/A,FALSE,"2~8번"}</definedName>
    <definedName name="ㅌ" localSheetId="2" hidden="1">{#N/A,#N/A,FALSE,"2~8번"}</definedName>
    <definedName name="ㅌ" localSheetId="4" hidden="1">{#N/A,#N/A,FALSE,"2~8번"}</definedName>
    <definedName name="ㅌ" localSheetId="5" hidden="1">{#N/A,#N/A,FALSE,"2~8번"}</definedName>
    <definedName name="ㅌ" localSheetId="7" hidden="1">{#N/A,#N/A,FALSE,"2~8번"}</definedName>
    <definedName name="ㅌ" localSheetId="9" hidden="1">{#N/A,#N/A,FALSE,"2~8번"}</definedName>
    <definedName name="ㅌ" localSheetId="11" hidden="1">{#N/A,#N/A,FALSE,"2~8번"}</definedName>
    <definedName name="ㅌ" localSheetId="13" hidden="1">{#N/A,#N/A,FALSE,"2~8번"}</definedName>
    <definedName name="ㅌ" hidden="1">{#N/A,#N/A,FALSE,"2~8번"}</definedName>
    <definedName name="ㅌㅌ" localSheetId="0" hidden="1">{#N/A,#N/A,FALSE,"명세표"}</definedName>
    <definedName name="ㅌㅌ" localSheetId="3" hidden="1">{#N/A,#N/A,FALSE,"명세표"}</definedName>
    <definedName name="ㅌㅌ" localSheetId="1" hidden="1">{#N/A,#N/A,FALSE,"명세표"}</definedName>
    <definedName name="ㅌㅌ" localSheetId="2" hidden="1">{#N/A,#N/A,FALSE,"명세표"}</definedName>
    <definedName name="ㅌㅌ" localSheetId="4" hidden="1">{#N/A,#N/A,FALSE,"명세표"}</definedName>
    <definedName name="ㅌㅌ" localSheetId="5" hidden="1">{#N/A,#N/A,FALSE,"명세표"}</definedName>
    <definedName name="ㅌㅌ" localSheetId="7" hidden="1">{#N/A,#N/A,FALSE,"명세표"}</definedName>
    <definedName name="ㅌㅌ" localSheetId="9" hidden="1">{#N/A,#N/A,FALSE,"명세표"}</definedName>
    <definedName name="ㅌㅌ" localSheetId="11" hidden="1">{#N/A,#N/A,FALSE,"명세표"}</definedName>
    <definedName name="ㅌㅌ" localSheetId="13" hidden="1">{#N/A,#N/A,FALSE,"명세표"}</definedName>
    <definedName name="ㅌㅌ" hidden="1">{#N/A,#N/A,FALSE,"명세표"}</definedName>
    <definedName name="토목설계" localSheetId="0" hidden="1">{#N/A,#N/A,FALSE,"골재소요량";#N/A,#N/A,FALSE,"골재소요량"}</definedName>
    <definedName name="토목설계" localSheetId="3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localSheetId="7" hidden="1">{#N/A,#N/A,FALSE,"골재소요량";#N/A,#N/A,FALSE,"골재소요량"}</definedName>
    <definedName name="토목설계" localSheetId="9" hidden="1">{#N/A,#N/A,FALSE,"골재소요량";#N/A,#N/A,FALSE,"골재소요량"}</definedName>
    <definedName name="토목설계" localSheetId="11" hidden="1">{#N/A,#N/A,FALSE,"골재소요량";#N/A,#N/A,FALSE,"골재소요량"}</definedName>
    <definedName name="토목설계" localSheetId="13" hidden="1">{#N/A,#N/A,FALSE,"골재소요량";#N/A,#N/A,FALSE,"골재소요량"}</definedName>
    <definedName name="토목설계" hidden="1">{#N/A,#N/A,FALSE,"골재소요량";#N/A,#N/A,FALSE,"골재소요량"}</definedName>
    <definedName name="토적표" localSheetId="0" hidden="1">#REF!</definedName>
    <definedName name="토적표" localSheetId="3" hidden="1">#REF!</definedName>
    <definedName name="토적표" localSheetId="1" hidden="1">#REF!</definedName>
    <definedName name="토적표" localSheetId="2" hidden="1">#REF!</definedName>
    <definedName name="토적표" localSheetId="6" hidden="1">#REF!</definedName>
    <definedName name="토적표" localSheetId="4" hidden="1">#REF!</definedName>
    <definedName name="토적표" localSheetId="5" hidden="1">#REF!</definedName>
    <definedName name="토적표" localSheetId="8" hidden="1">#REF!</definedName>
    <definedName name="토적표" localSheetId="10" hidden="1">#REF!</definedName>
    <definedName name="토적표" localSheetId="12" hidden="1">#REF!</definedName>
    <definedName name="토적표" localSheetId="9" hidden="1">#REF!</definedName>
    <definedName name="토적표" hidden="1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ㅇ" localSheetId="0" hidden="1">{#N/A,#N/A,FALSE,"운반시간"}</definedName>
    <definedName name="ㅍㅍㅍㅇ" localSheetId="3" hidden="1">{#N/A,#N/A,FALSE,"운반시간"}</definedName>
    <definedName name="ㅍㅍㅍㅇ" localSheetId="1" hidden="1">{#N/A,#N/A,FALSE,"운반시간"}</definedName>
    <definedName name="ㅍㅍㅍㅇ" localSheetId="2" hidden="1">{#N/A,#N/A,FALSE,"운반시간"}</definedName>
    <definedName name="ㅍㅍㅍㅇ" localSheetId="4" hidden="1">{#N/A,#N/A,FALSE,"운반시간"}</definedName>
    <definedName name="ㅍㅍㅍㅇ" localSheetId="5" hidden="1">{#N/A,#N/A,FALSE,"운반시간"}</definedName>
    <definedName name="ㅍㅍㅍㅇ" localSheetId="7" hidden="1">{#N/A,#N/A,FALSE,"운반시간"}</definedName>
    <definedName name="ㅍㅍㅍㅇ" localSheetId="9" hidden="1">{#N/A,#N/A,FALSE,"운반시간"}</definedName>
    <definedName name="ㅍㅍㅍㅇ" localSheetId="11" hidden="1">{#N/A,#N/A,FALSE,"운반시간"}</definedName>
    <definedName name="ㅍㅍㅍㅇ" localSheetId="13" hidden="1">{#N/A,#N/A,FALSE,"운반시간"}</definedName>
    <definedName name="ㅍㅍㅍㅇ" hidden="1">{#N/A,#N/A,FALSE,"운반시간"}</definedName>
    <definedName name="파군재교" localSheetId="0" hidden="1">{#N/A,#N/A,FALSE,"단면 제원"}</definedName>
    <definedName name="파군재교" localSheetId="3" hidden="1">{#N/A,#N/A,FALSE,"단면 제원"}</definedName>
    <definedName name="파군재교" localSheetId="1" hidden="1">{#N/A,#N/A,FALSE,"단면 제원"}</definedName>
    <definedName name="파군재교" localSheetId="2" hidden="1">{#N/A,#N/A,FALSE,"단면 제원"}</definedName>
    <definedName name="파군재교" localSheetId="4" hidden="1">{#N/A,#N/A,FALSE,"단면 제원"}</definedName>
    <definedName name="파군재교" localSheetId="5" hidden="1">{#N/A,#N/A,FALSE,"단면 제원"}</definedName>
    <definedName name="파군재교" localSheetId="7" hidden="1">{#N/A,#N/A,FALSE,"단면 제원"}</definedName>
    <definedName name="파군재교" localSheetId="9" hidden="1">{#N/A,#N/A,FALSE,"단면 제원"}</definedName>
    <definedName name="파군재교" localSheetId="11" hidden="1">{#N/A,#N/A,FALSE,"단면 제원"}</definedName>
    <definedName name="파군재교" localSheetId="13" hidden="1">{#N/A,#N/A,FALSE,"단면 제원"}</definedName>
    <definedName name="파군재교" hidden="1">{#N/A,#N/A,FALSE,"단면 제원"}</definedName>
    <definedName name="파일" localSheetId="3" hidden="1">'[20]배수공 시멘트 및 골재량 산출'!#REF!</definedName>
    <definedName name="파일" localSheetId="1" hidden="1">'[20]배수공 시멘트 및 골재량 산출'!#REF!</definedName>
    <definedName name="파일" localSheetId="2" hidden="1">'[20]배수공 시멘트 및 골재량 산출'!#REF!</definedName>
    <definedName name="파일" localSheetId="6" hidden="1">'[20]배수공 시멘트 및 골재량 산출'!#REF!</definedName>
    <definedName name="파일" localSheetId="5" hidden="1">'[20]배수공 시멘트 및 골재량 산출'!#REF!</definedName>
    <definedName name="파일" localSheetId="8" hidden="1">'[20]배수공 시멘트 및 골재량 산출'!#REF!</definedName>
    <definedName name="파일" localSheetId="10" hidden="1">'[20]배수공 시멘트 및 골재량 산출'!#REF!</definedName>
    <definedName name="파일" localSheetId="12" hidden="1">'[20]배수공 시멘트 및 골재량 산출'!#REF!</definedName>
    <definedName name="파일" localSheetId="9" hidden="1">'[20]배수공 시멘트 및 골재량 산출'!#REF!</definedName>
    <definedName name="파일" hidden="1">'[20]배수공 시멘트 및 골재량 산출'!#REF!</definedName>
    <definedName name="페기갑지" localSheetId="0" hidden="1">#REF!</definedName>
    <definedName name="페기갑지" localSheetId="3" hidden="1">#REF!</definedName>
    <definedName name="페기갑지" localSheetId="1" hidden="1">#REF!</definedName>
    <definedName name="페기갑지" localSheetId="2" hidden="1">#REF!</definedName>
    <definedName name="페기갑지" localSheetId="6" hidden="1">#REF!</definedName>
    <definedName name="페기갑지" localSheetId="4" hidden="1">#REF!</definedName>
    <definedName name="페기갑지" localSheetId="5" hidden="1">#REF!</definedName>
    <definedName name="페기갑지" localSheetId="8" hidden="1">#REF!</definedName>
    <definedName name="페기갑지" localSheetId="10" hidden="1">#REF!</definedName>
    <definedName name="페기갑지" localSheetId="12" hidden="1">#REF!</definedName>
    <definedName name="페기갑지" localSheetId="9" hidden="1">#REF!</definedName>
    <definedName name="페기갑지" hidden="1">#REF!</definedName>
    <definedName name="편지기초" localSheetId="0" hidden="1">{#N/A,#N/A,FALSE,"배수2"}</definedName>
    <definedName name="편지기초" localSheetId="3" hidden="1">{#N/A,#N/A,FALSE,"배수2"}</definedName>
    <definedName name="편지기초" localSheetId="1" hidden="1">{#N/A,#N/A,FALSE,"배수2"}</definedName>
    <definedName name="편지기초" localSheetId="2" hidden="1">{#N/A,#N/A,FALSE,"배수2"}</definedName>
    <definedName name="편지기초" localSheetId="4" hidden="1">{#N/A,#N/A,FALSE,"배수2"}</definedName>
    <definedName name="편지기초" localSheetId="5" hidden="1">{#N/A,#N/A,FALSE,"배수2"}</definedName>
    <definedName name="편지기초" localSheetId="7" hidden="1">{#N/A,#N/A,FALSE,"배수2"}</definedName>
    <definedName name="편지기초" localSheetId="9" hidden="1">{#N/A,#N/A,FALSE,"배수2"}</definedName>
    <definedName name="편지기초" localSheetId="11" hidden="1">{#N/A,#N/A,FALSE,"배수2"}</definedName>
    <definedName name="편지기초" localSheetId="13" hidden="1">{#N/A,#N/A,FALSE,"배수2"}</definedName>
    <definedName name="편지기초" hidden="1">{#N/A,#N/A,FALSE,"배수2"}</definedName>
    <definedName name="평떼" localSheetId="0" hidden="1">{#N/A,#N/A,FALSE,"단가표지"}</definedName>
    <definedName name="평떼" localSheetId="3" hidden="1">{#N/A,#N/A,FALSE,"단가표지"}</definedName>
    <definedName name="평떼" localSheetId="1" hidden="1">{#N/A,#N/A,FALSE,"단가표지"}</definedName>
    <definedName name="평떼" localSheetId="2" hidden="1">{#N/A,#N/A,FALSE,"단가표지"}</definedName>
    <definedName name="평떼" localSheetId="4" hidden="1">{#N/A,#N/A,FALSE,"단가표지"}</definedName>
    <definedName name="평떼" localSheetId="5" hidden="1">{#N/A,#N/A,FALSE,"단가표지"}</definedName>
    <definedName name="평떼" localSheetId="7" hidden="1">{#N/A,#N/A,FALSE,"단가표지"}</definedName>
    <definedName name="평떼" localSheetId="9" hidden="1">{#N/A,#N/A,FALSE,"단가표지"}</definedName>
    <definedName name="평떼" localSheetId="11" hidden="1">{#N/A,#N/A,FALSE,"단가표지"}</definedName>
    <definedName name="평떼" localSheetId="13" hidden="1">{#N/A,#N/A,FALSE,"단가표지"}</definedName>
    <definedName name="평떼" hidden="1">{#N/A,#N/A,FALSE,"단가표지"}</definedName>
    <definedName name="폐기" localSheetId="0" hidden="1">#REF!</definedName>
    <definedName name="폐기" localSheetId="3" hidden="1">#REF!</definedName>
    <definedName name="폐기" localSheetId="1" hidden="1">#REF!</definedName>
    <definedName name="폐기" localSheetId="2" hidden="1">#REF!</definedName>
    <definedName name="폐기" localSheetId="6" hidden="1">#REF!</definedName>
    <definedName name="폐기" localSheetId="4" hidden="1">#REF!</definedName>
    <definedName name="폐기" localSheetId="5" hidden="1">#REF!</definedName>
    <definedName name="폐기" localSheetId="8" hidden="1">#REF!</definedName>
    <definedName name="폐기" localSheetId="10" hidden="1">#REF!</definedName>
    <definedName name="폐기" localSheetId="12" hidden="1">#REF!</definedName>
    <definedName name="폐기" localSheetId="9" hidden="1">#REF!</definedName>
    <definedName name="폐기" hidden="1">#REF!</definedName>
    <definedName name="피복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피복석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5" localSheetId="0" hidden="1">{#N/A,#N/A,FALSE,"골재소요량";#N/A,#N/A,FALSE,"골재소요량"}</definedName>
    <definedName name="ㅎ5" localSheetId="3" hidden="1">{#N/A,#N/A,FALSE,"골재소요량";#N/A,#N/A,FALSE,"골재소요량"}</definedName>
    <definedName name="ㅎ5" localSheetId="1" hidden="1">{#N/A,#N/A,FALSE,"골재소요량";#N/A,#N/A,FALSE,"골재소요량"}</definedName>
    <definedName name="ㅎ5" localSheetId="2" hidden="1">{#N/A,#N/A,FALSE,"골재소요량";#N/A,#N/A,FALSE,"골재소요량"}</definedName>
    <definedName name="ㅎ5" localSheetId="4" hidden="1">{#N/A,#N/A,FALSE,"골재소요량";#N/A,#N/A,FALSE,"골재소요량"}</definedName>
    <definedName name="ㅎ5" localSheetId="5" hidden="1">{#N/A,#N/A,FALSE,"골재소요량";#N/A,#N/A,FALSE,"골재소요량"}</definedName>
    <definedName name="ㅎ5" localSheetId="7" hidden="1">{#N/A,#N/A,FALSE,"골재소요량";#N/A,#N/A,FALSE,"골재소요량"}</definedName>
    <definedName name="ㅎ5" localSheetId="9" hidden="1">{#N/A,#N/A,FALSE,"골재소요량";#N/A,#N/A,FALSE,"골재소요량"}</definedName>
    <definedName name="ㅎ5" localSheetId="11" hidden="1">{#N/A,#N/A,FALSE,"골재소요량";#N/A,#N/A,FALSE,"골재소요량"}</definedName>
    <definedName name="ㅎ5" localSheetId="13" hidden="1">{#N/A,#N/A,FALSE,"골재소요량";#N/A,#N/A,FALSE,"골재소요량"}</definedName>
    <definedName name="ㅎ5" hidden="1">{#N/A,#N/A,FALSE,"골재소요량";#N/A,#N/A,FALSE,"골재소요량"}</definedName>
    <definedName name="ㅎ노ㅠ" localSheetId="0" hidden="1">{#N/A,#N/A,FALSE,"배수1"}</definedName>
    <definedName name="ㅎ노ㅠ" localSheetId="3" hidden="1">{#N/A,#N/A,FALSE,"배수1"}</definedName>
    <definedName name="ㅎ노ㅠ" localSheetId="1" hidden="1">{#N/A,#N/A,FALSE,"배수1"}</definedName>
    <definedName name="ㅎ노ㅠ" localSheetId="2" hidden="1">{#N/A,#N/A,FALSE,"배수1"}</definedName>
    <definedName name="ㅎ노ㅠ" localSheetId="4" hidden="1">{#N/A,#N/A,FALSE,"배수1"}</definedName>
    <definedName name="ㅎ노ㅠ" localSheetId="5" hidden="1">{#N/A,#N/A,FALSE,"배수1"}</definedName>
    <definedName name="ㅎ노ㅠ" localSheetId="7" hidden="1">{#N/A,#N/A,FALSE,"배수1"}</definedName>
    <definedName name="ㅎ노ㅠ" localSheetId="9" hidden="1">{#N/A,#N/A,FALSE,"배수1"}</definedName>
    <definedName name="ㅎ노ㅠ" localSheetId="11" hidden="1">{#N/A,#N/A,FALSE,"배수1"}</definedName>
    <definedName name="ㅎ노ㅠ" localSheetId="13" hidden="1">{#N/A,#N/A,FALSE,"배수1"}</definedName>
    <definedName name="ㅎ노ㅠ" hidden="1">{#N/A,#N/A,FALSE,"배수1"}</definedName>
    <definedName name="ㅎㄶ" localSheetId="0" hidden="1">{#N/A,#N/A,FALSE,"속도"}</definedName>
    <definedName name="ㅎㄶ" localSheetId="3" hidden="1">{#N/A,#N/A,FALSE,"속도"}</definedName>
    <definedName name="ㅎㄶ" localSheetId="1" hidden="1">{#N/A,#N/A,FALSE,"속도"}</definedName>
    <definedName name="ㅎㄶ" localSheetId="2" hidden="1">{#N/A,#N/A,FALSE,"속도"}</definedName>
    <definedName name="ㅎㄶ" localSheetId="4" hidden="1">{#N/A,#N/A,FALSE,"속도"}</definedName>
    <definedName name="ㅎㄶ" localSheetId="5" hidden="1">{#N/A,#N/A,FALSE,"속도"}</definedName>
    <definedName name="ㅎㄶ" localSheetId="7" hidden="1">{#N/A,#N/A,FALSE,"속도"}</definedName>
    <definedName name="ㅎㄶ" localSheetId="9" hidden="1">{#N/A,#N/A,FALSE,"속도"}</definedName>
    <definedName name="ㅎㄶ" localSheetId="11" hidden="1">{#N/A,#N/A,FALSE,"속도"}</definedName>
    <definedName name="ㅎㄶ" localSheetId="13" hidden="1">{#N/A,#N/A,FALSE,"속도"}</definedName>
    <definedName name="ㅎㄶ" hidden="1">{#N/A,#N/A,FALSE,"속도"}</definedName>
    <definedName name="ㅎㄷㄱㅀ" localSheetId="0" hidden="1">{#N/A,#N/A,FALSE,"배수1"}</definedName>
    <definedName name="ㅎㄷㄱㅀ" localSheetId="3" hidden="1">{#N/A,#N/A,FALSE,"배수1"}</definedName>
    <definedName name="ㅎㄷㄱㅀ" localSheetId="1" hidden="1">{#N/A,#N/A,FALSE,"배수1"}</definedName>
    <definedName name="ㅎㄷㄱㅀ" localSheetId="2" hidden="1">{#N/A,#N/A,FALSE,"배수1"}</definedName>
    <definedName name="ㅎㄷㄱㅀ" localSheetId="4" hidden="1">{#N/A,#N/A,FALSE,"배수1"}</definedName>
    <definedName name="ㅎㄷㄱㅀ" localSheetId="5" hidden="1">{#N/A,#N/A,FALSE,"배수1"}</definedName>
    <definedName name="ㅎㄷㄱㅀ" localSheetId="7" hidden="1">{#N/A,#N/A,FALSE,"배수1"}</definedName>
    <definedName name="ㅎㄷㄱㅀ" localSheetId="9" hidden="1">{#N/A,#N/A,FALSE,"배수1"}</definedName>
    <definedName name="ㅎㄷㄱㅀ" localSheetId="11" hidden="1">{#N/A,#N/A,FALSE,"배수1"}</definedName>
    <definedName name="ㅎㄷㄱㅀ" localSheetId="13" hidden="1">{#N/A,#N/A,FALSE,"배수1"}</definedName>
    <definedName name="ㅎㄷㄱㅀ" hidden="1">{#N/A,#N/A,FALSE,"배수1"}</definedName>
    <definedName name="ㅎㄷㅇ" localSheetId="0" hidden="1">{#N/A,#N/A,FALSE,"골재소요량";#N/A,#N/A,FALSE,"골재소요량"}</definedName>
    <definedName name="ㅎㄷㅇ" localSheetId="3" hidden="1">{#N/A,#N/A,FALSE,"골재소요량";#N/A,#N/A,FALSE,"골재소요량"}</definedName>
    <definedName name="ㅎㄷㅇ" localSheetId="1" hidden="1">{#N/A,#N/A,FALSE,"골재소요량";#N/A,#N/A,FALSE,"골재소요량"}</definedName>
    <definedName name="ㅎㄷㅇ" localSheetId="2" hidden="1">{#N/A,#N/A,FALSE,"골재소요량";#N/A,#N/A,FALSE,"골재소요량"}</definedName>
    <definedName name="ㅎㄷㅇ" localSheetId="4" hidden="1">{#N/A,#N/A,FALSE,"골재소요량";#N/A,#N/A,FALSE,"골재소요량"}</definedName>
    <definedName name="ㅎㄷㅇ" localSheetId="5" hidden="1">{#N/A,#N/A,FALSE,"골재소요량";#N/A,#N/A,FALSE,"골재소요량"}</definedName>
    <definedName name="ㅎㄷㅇ" localSheetId="7" hidden="1">{#N/A,#N/A,FALSE,"골재소요량";#N/A,#N/A,FALSE,"골재소요량"}</definedName>
    <definedName name="ㅎㄷㅇ" localSheetId="9" hidden="1">{#N/A,#N/A,FALSE,"골재소요량";#N/A,#N/A,FALSE,"골재소요량"}</definedName>
    <definedName name="ㅎㄷㅇ" localSheetId="11" hidden="1">{#N/A,#N/A,FALSE,"골재소요량";#N/A,#N/A,FALSE,"골재소요량"}</definedName>
    <definedName name="ㅎㄷㅇ" localSheetId="13" hidden="1">{#N/A,#N/A,FALSE,"골재소요량";#N/A,#N/A,FALSE,"골재소요량"}</definedName>
    <definedName name="ㅎㄷㅇ" hidden="1">{#N/A,#N/A,FALSE,"골재소요량";#N/A,#N/A,FALSE,"골재소요량"}</definedName>
    <definedName name="ㅎ도ㅓㄷ" localSheetId="0" hidden="1">{#N/A,#N/A,FALSE,"2~8번"}</definedName>
    <definedName name="ㅎ도ㅓㄷ" localSheetId="3" hidden="1">{#N/A,#N/A,FALSE,"2~8번"}</definedName>
    <definedName name="ㅎ도ㅓㄷ" localSheetId="1" hidden="1">{#N/A,#N/A,FALSE,"2~8번"}</definedName>
    <definedName name="ㅎ도ㅓㄷ" localSheetId="2" hidden="1">{#N/A,#N/A,FALSE,"2~8번"}</definedName>
    <definedName name="ㅎ도ㅓㄷ" localSheetId="4" hidden="1">{#N/A,#N/A,FALSE,"2~8번"}</definedName>
    <definedName name="ㅎ도ㅓㄷ" localSheetId="5" hidden="1">{#N/A,#N/A,FALSE,"2~8번"}</definedName>
    <definedName name="ㅎ도ㅓㄷ" localSheetId="7" hidden="1">{#N/A,#N/A,FALSE,"2~8번"}</definedName>
    <definedName name="ㅎ도ㅓㄷ" localSheetId="9" hidden="1">{#N/A,#N/A,FALSE,"2~8번"}</definedName>
    <definedName name="ㅎ도ㅓㄷ" localSheetId="11" hidden="1">{#N/A,#N/A,FALSE,"2~8번"}</definedName>
    <definedName name="ㅎ도ㅓㄷ" localSheetId="13" hidden="1">{#N/A,#N/A,FALSE,"2~8번"}</definedName>
    <definedName name="ㅎ도ㅓㄷ" hidden="1">{#N/A,#N/A,FALSE,"2~8번"}</definedName>
    <definedName name="ㅎㄹㄴ" localSheetId="0" hidden="1">{#N/A,#N/A,FALSE,"혼합골재"}</definedName>
    <definedName name="ㅎㄹㄴ" localSheetId="3" hidden="1">{#N/A,#N/A,FALSE,"혼합골재"}</definedName>
    <definedName name="ㅎㄹㄴ" localSheetId="1" hidden="1">{#N/A,#N/A,FALSE,"혼합골재"}</definedName>
    <definedName name="ㅎㄹㄴ" localSheetId="2" hidden="1">{#N/A,#N/A,FALSE,"혼합골재"}</definedName>
    <definedName name="ㅎㄹㄴ" localSheetId="4" hidden="1">{#N/A,#N/A,FALSE,"혼합골재"}</definedName>
    <definedName name="ㅎㄹㄴ" localSheetId="5" hidden="1">{#N/A,#N/A,FALSE,"혼합골재"}</definedName>
    <definedName name="ㅎㄹㄴ" localSheetId="7" hidden="1">{#N/A,#N/A,FALSE,"혼합골재"}</definedName>
    <definedName name="ㅎㄹㄴ" localSheetId="9" hidden="1">{#N/A,#N/A,FALSE,"혼합골재"}</definedName>
    <definedName name="ㅎㄹㄴ" localSheetId="11" hidden="1">{#N/A,#N/A,FALSE,"혼합골재"}</definedName>
    <definedName name="ㅎㄹㄴ" localSheetId="13" hidden="1">{#N/A,#N/A,FALSE,"혼합골재"}</definedName>
    <definedName name="ㅎㄹㄴ" hidden="1">{#N/A,#N/A,FALSE,"혼합골재"}</definedName>
    <definedName name="ㅎㄹㅇㅇㅇㅇㅇㅇㅇㅇㅇㅇ" localSheetId="0" hidden="1">{#N/A,#N/A,FALSE,"포장2"}</definedName>
    <definedName name="ㅎㄹㅇㅇㅇㅇㅇㅇㅇㅇㅇㅇ" localSheetId="3" hidden="1">{#N/A,#N/A,FALSE,"포장2"}</definedName>
    <definedName name="ㅎㄹㅇㅇㅇㅇㅇㅇㅇㅇㅇㅇ" localSheetId="1" hidden="1">{#N/A,#N/A,FALSE,"포장2"}</definedName>
    <definedName name="ㅎㄹㅇㅇㅇㅇㅇㅇㅇㅇㅇㅇ" localSheetId="2" hidden="1">{#N/A,#N/A,FALSE,"포장2"}</definedName>
    <definedName name="ㅎㄹㅇㅇㅇㅇㅇㅇㅇㅇㅇㅇ" localSheetId="4" hidden="1">{#N/A,#N/A,FALSE,"포장2"}</definedName>
    <definedName name="ㅎㄹㅇㅇㅇㅇㅇㅇㅇㅇㅇㅇ" localSheetId="5" hidden="1">{#N/A,#N/A,FALSE,"포장2"}</definedName>
    <definedName name="ㅎㄹㅇㅇㅇㅇㅇㅇㅇㅇㅇㅇ" localSheetId="7" hidden="1">{#N/A,#N/A,FALSE,"포장2"}</definedName>
    <definedName name="ㅎㄹㅇㅇㅇㅇㅇㅇㅇㅇㅇㅇ" localSheetId="9" hidden="1">{#N/A,#N/A,FALSE,"포장2"}</definedName>
    <definedName name="ㅎㄹㅇㅇㅇㅇㅇㅇㅇㅇㅇㅇ" localSheetId="11" hidden="1">{#N/A,#N/A,FALSE,"포장2"}</definedName>
    <definedName name="ㅎㄹㅇㅇㅇㅇㅇㅇㅇㅇㅇㅇ" localSheetId="13" hidden="1">{#N/A,#N/A,FALSE,"포장2"}</definedName>
    <definedName name="ㅎㄹㅇㅇㅇㅇㅇㅇㅇㅇㅇㅇ" hidden="1">{#N/A,#N/A,FALSE,"포장2"}</definedName>
    <definedName name="ㅎ롱ㄹ호ㅗ" localSheetId="0" hidden="1">{"'산출근거'!$B$4:$D$8"}</definedName>
    <definedName name="ㅎ롱ㄹ호ㅗ" localSheetId="3" hidden="1">{"'산출근거'!$B$4:$D$8"}</definedName>
    <definedName name="ㅎ롱ㄹ호ㅗ" localSheetId="1" hidden="1">{"'산출근거'!$B$4:$D$8"}</definedName>
    <definedName name="ㅎ롱ㄹ호ㅗ" localSheetId="2" hidden="1">{"'산출근거'!$B$4:$D$8"}</definedName>
    <definedName name="ㅎ롱ㄹ호ㅗ" localSheetId="4" hidden="1">{"'산출근거'!$B$4:$D$8"}</definedName>
    <definedName name="ㅎ롱ㄹ호ㅗ" localSheetId="5" hidden="1">{"'산출근거'!$B$4:$D$8"}</definedName>
    <definedName name="ㅎ롱ㄹ호ㅗ" localSheetId="7" hidden="1">{"'산출근거'!$B$4:$D$8"}</definedName>
    <definedName name="ㅎ롱ㄹ호ㅗ" localSheetId="9" hidden="1">{"'산출근거'!$B$4:$D$8"}</definedName>
    <definedName name="ㅎ롱ㄹ호ㅗ" localSheetId="11" hidden="1">{"'산출근거'!$B$4:$D$8"}</definedName>
    <definedName name="ㅎ롱ㄹ호ㅗ" localSheetId="13" hidden="1">{"'산출근거'!$B$4:$D$8"}</definedName>
    <definedName name="ㅎ롱ㄹ호ㅗ" hidden="1">{"'산출근거'!$B$4:$D$8"}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ㄹ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ㄹ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ㅎㅇㅀㄴㅇ" localSheetId="0" hidden="1">{#N/A,#N/A,FALSE,"2~8번"}</definedName>
    <definedName name="ㅎㅇㅀㄴㅇ" localSheetId="3" hidden="1">{#N/A,#N/A,FALSE,"2~8번"}</definedName>
    <definedName name="ㅎㅇㅀㄴㅇ" localSheetId="1" hidden="1">{#N/A,#N/A,FALSE,"2~8번"}</definedName>
    <definedName name="ㅎㅇㅀㄴㅇ" localSheetId="2" hidden="1">{#N/A,#N/A,FALSE,"2~8번"}</definedName>
    <definedName name="ㅎㅇㅀㄴㅇ" localSheetId="4" hidden="1">{#N/A,#N/A,FALSE,"2~8번"}</definedName>
    <definedName name="ㅎㅇㅀㄴㅇ" localSheetId="5" hidden="1">{#N/A,#N/A,FALSE,"2~8번"}</definedName>
    <definedName name="ㅎㅇㅀㄴㅇ" localSheetId="7" hidden="1">{#N/A,#N/A,FALSE,"2~8번"}</definedName>
    <definedName name="ㅎㅇㅀㄴㅇ" localSheetId="9" hidden="1">{#N/A,#N/A,FALSE,"2~8번"}</definedName>
    <definedName name="ㅎㅇㅀㄴㅇ" localSheetId="11" hidden="1">{#N/A,#N/A,FALSE,"2~8번"}</definedName>
    <definedName name="ㅎㅇㅀㄴㅇ" localSheetId="13" hidden="1">{#N/A,#N/A,FALSE,"2~8번"}</definedName>
    <definedName name="ㅎㅇㅀㄴㅇ" hidden="1">{#N/A,#N/A,FALSE,"2~8번"}</definedName>
    <definedName name="하프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프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하하하" localSheetId="0" hidden="1">{#N/A,#N/A,FALSE,"명세표"}</definedName>
    <definedName name="하하하" localSheetId="3" hidden="1">{#N/A,#N/A,FALSE,"명세표"}</definedName>
    <definedName name="하하하" localSheetId="1" hidden="1">{#N/A,#N/A,FALSE,"명세표"}</definedName>
    <definedName name="하하하" localSheetId="2" hidden="1">{#N/A,#N/A,FALSE,"명세표"}</definedName>
    <definedName name="하하하" localSheetId="4" hidden="1">{#N/A,#N/A,FALSE,"명세표"}</definedName>
    <definedName name="하하하" localSheetId="5" hidden="1">{#N/A,#N/A,FALSE,"명세표"}</definedName>
    <definedName name="하하하" localSheetId="7" hidden="1">{#N/A,#N/A,FALSE,"명세표"}</definedName>
    <definedName name="하하하" localSheetId="9" hidden="1">{#N/A,#N/A,FALSE,"명세표"}</definedName>
    <definedName name="하하하" localSheetId="11" hidden="1">{#N/A,#N/A,FALSE,"명세표"}</definedName>
    <definedName name="하하하" localSheetId="13" hidden="1">{#N/A,#N/A,FALSE,"명세표"}</definedName>
    <definedName name="하하하" hidden="1">{#N/A,#N/A,FALSE,"명세표"}</definedName>
    <definedName name="한" localSheetId="0" hidden="1">{#N/A,#N/A,FALSE,"조골재"}</definedName>
    <definedName name="한" localSheetId="3" hidden="1">{#N/A,#N/A,FALSE,"조골재"}</definedName>
    <definedName name="한" localSheetId="1" hidden="1">{#N/A,#N/A,FALSE,"조골재"}</definedName>
    <definedName name="한" localSheetId="2" hidden="1">{#N/A,#N/A,FALSE,"조골재"}</definedName>
    <definedName name="한" localSheetId="4" hidden="1">{#N/A,#N/A,FALSE,"조골재"}</definedName>
    <definedName name="한" localSheetId="5" hidden="1">{#N/A,#N/A,FALSE,"조골재"}</definedName>
    <definedName name="한" localSheetId="7" hidden="1">{#N/A,#N/A,FALSE,"조골재"}</definedName>
    <definedName name="한" localSheetId="9" hidden="1">{#N/A,#N/A,FALSE,"조골재"}</definedName>
    <definedName name="한" localSheetId="11" hidden="1">{#N/A,#N/A,FALSE,"조골재"}</definedName>
    <definedName name="한" localSheetId="13" hidden="1">{#N/A,#N/A,FALSE,"조골재"}</definedName>
    <definedName name="한" hidden="1">{#N/A,#N/A,FALSE,"조골재"}</definedName>
    <definedName name="한동" localSheetId="0" hidden="1">{#N/A,#N/A,FALSE,"단가표지"}</definedName>
    <definedName name="한동" localSheetId="3" hidden="1">{#N/A,#N/A,FALSE,"단가표지"}</definedName>
    <definedName name="한동" localSheetId="1" hidden="1">{#N/A,#N/A,FALSE,"단가표지"}</definedName>
    <definedName name="한동" localSheetId="2" hidden="1">{#N/A,#N/A,FALSE,"단가표지"}</definedName>
    <definedName name="한동" localSheetId="4" hidden="1">{#N/A,#N/A,FALSE,"단가표지"}</definedName>
    <definedName name="한동" localSheetId="5" hidden="1">{#N/A,#N/A,FALSE,"단가표지"}</definedName>
    <definedName name="한동" localSheetId="7" hidden="1">{#N/A,#N/A,FALSE,"단가표지"}</definedName>
    <definedName name="한동" localSheetId="9" hidden="1">{#N/A,#N/A,FALSE,"단가표지"}</definedName>
    <definedName name="한동" localSheetId="11" hidden="1">{#N/A,#N/A,FALSE,"단가표지"}</definedName>
    <definedName name="한동" localSheetId="13" hidden="1">{#N/A,#N/A,FALSE,"단가표지"}</definedName>
    <definedName name="한동" hidden="1">{#N/A,#N/A,FALSE,"단가표지"}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localSheetId="0" hidden="1">{#N/A,#N/A,FALSE,"명세표"}</definedName>
    <definedName name="호호호" localSheetId="3" hidden="1">{#N/A,#N/A,FALSE,"명세표"}</definedName>
    <definedName name="호호호" localSheetId="1" hidden="1">{#N/A,#N/A,FALSE,"명세표"}</definedName>
    <definedName name="호호호" localSheetId="2" hidden="1">{#N/A,#N/A,FALSE,"명세표"}</definedName>
    <definedName name="호호호" localSheetId="4" hidden="1">{#N/A,#N/A,FALSE,"명세표"}</definedName>
    <definedName name="호호호" localSheetId="5" hidden="1">{#N/A,#N/A,FALSE,"명세표"}</definedName>
    <definedName name="호호호" hidden="1">{#N/A,#N/A,FALSE,"명세표"}</definedName>
    <definedName name="호ㅓ호ㅓ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호ㅓ호ㅓ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홀엄ㄴㄱ" localSheetId="0" hidden="1">{#N/A,#N/A,FALSE,"2~8번"}</definedName>
    <definedName name="홀엄ㄴㄱ" localSheetId="3" hidden="1">{#N/A,#N/A,FALSE,"2~8번"}</definedName>
    <definedName name="홀엄ㄴㄱ" localSheetId="1" hidden="1">{#N/A,#N/A,FALSE,"2~8번"}</definedName>
    <definedName name="홀엄ㄴㄱ" localSheetId="2" hidden="1">{#N/A,#N/A,FALSE,"2~8번"}</definedName>
    <definedName name="홀엄ㄴㄱ" localSheetId="4" hidden="1">{#N/A,#N/A,FALSE,"2~8번"}</definedName>
    <definedName name="홀엄ㄴㄱ" localSheetId="5" hidden="1">{#N/A,#N/A,FALSE,"2~8번"}</definedName>
    <definedName name="홀엄ㄴㄱ" localSheetId="7" hidden="1">{#N/A,#N/A,FALSE,"2~8번"}</definedName>
    <definedName name="홀엄ㄴㄱ" localSheetId="9" hidden="1">{#N/A,#N/A,FALSE,"2~8번"}</definedName>
    <definedName name="홀엄ㄴㄱ" localSheetId="11" hidden="1">{#N/A,#N/A,FALSE,"2~8번"}</definedName>
    <definedName name="홀엄ㄴㄱ" localSheetId="13" hidden="1">{#N/A,#N/A,FALSE,"2~8번"}</definedName>
    <definedName name="홀엄ㄴㄱ" hidden="1">{#N/A,#N/A,FALSE,"2~8번"}</definedName>
    <definedName name="화강석블럭" localSheetId="0" hidden="1">{#N/A,#N/A,FALSE,"토공2"}</definedName>
    <definedName name="화강석블럭" localSheetId="3" hidden="1">{#N/A,#N/A,FALSE,"토공2"}</definedName>
    <definedName name="화강석블럭" localSheetId="1" hidden="1">{#N/A,#N/A,FALSE,"토공2"}</definedName>
    <definedName name="화강석블럭" localSheetId="2" hidden="1">{#N/A,#N/A,FALSE,"토공2"}</definedName>
    <definedName name="화강석블럭" localSheetId="4" hidden="1">{#N/A,#N/A,FALSE,"토공2"}</definedName>
    <definedName name="화강석블럭" localSheetId="5" hidden="1">{#N/A,#N/A,FALSE,"토공2"}</definedName>
    <definedName name="화강석블럭" localSheetId="7" hidden="1">{#N/A,#N/A,FALSE,"토공2"}</definedName>
    <definedName name="화강석블럭" localSheetId="9" hidden="1">{#N/A,#N/A,FALSE,"토공2"}</definedName>
    <definedName name="화강석블럭" localSheetId="11" hidden="1">{#N/A,#N/A,FALSE,"토공2"}</definedName>
    <definedName name="화강석블럭" localSheetId="13" hidden="1">{#N/A,#N/A,FALSE,"토공2"}</definedName>
    <definedName name="화강석블럭" hidden="1">{#N/A,#N/A,FALSE,"토공2"}</definedName>
    <definedName name="황령산" localSheetId="0" hidden="1">{"'산출근거'!$B$4:$D$8"}</definedName>
    <definedName name="황령산" localSheetId="3" hidden="1">{"'산출근거'!$B$4:$D$8"}</definedName>
    <definedName name="황령산" localSheetId="1" hidden="1">{"'산출근거'!$B$4:$D$8"}</definedName>
    <definedName name="황령산" localSheetId="2" hidden="1">{"'산출근거'!$B$4:$D$8"}</definedName>
    <definedName name="황령산" localSheetId="4" hidden="1">{"'산출근거'!$B$4:$D$8"}</definedName>
    <definedName name="황령산" localSheetId="5" hidden="1">{"'산출근거'!$B$4:$D$8"}</definedName>
    <definedName name="황령산" localSheetId="7" hidden="1">{"'산출근거'!$B$4:$D$8"}</definedName>
    <definedName name="황령산" localSheetId="9" hidden="1">{"'산출근거'!$B$4:$D$8"}</definedName>
    <definedName name="황령산" localSheetId="11" hidden="1">{"'산출근거'!$B$4:$D$8"}</definedName>
    <definedName name="황령산" localSheetId="13" hidden="1">{"'산출근거'!$B$4:$D$8"}</definedName>
    <definedName name="황령산" hidden="1">{"'산출근거'!$B$4:$D$8"}</definedName>
    <definedName name="ㅏㅏㅏ" localSheetId="0" hidden="1">{#N/A,#N/A,FALSE,"명세표"}</definedName>
    <definedName name="ㅏㅏㅏ" localSheetId="3" hidden="1">{#N/A,#N/A,FALSE,"명세표"}</definedName>
    <definedName name="ㅏㅏㅏ" localSheetId="1" hidden="1">{#N/A,#N/A,FALSE,"명세표"}</definedName>
    <definedName name="ㅏㅏㅏ" localSheetId="2" hidden="1">{#N/A,#N/A,FALSE,"명세표"}</definedName>
    <definedName name="ㅏㅏㅏ" localSheetId="4" hidden="1">{#N/A,#N/A,FALSE,"명세표"}</definedName>
    <definedName name="ㅏㅏㅏ" localSheetId="5" hidden="1">{#N/A,#N/A,FALSE,"명세표"}</definedName>
    <definedName name="ㅏㅏㅏ" hidden="1">{#N/A,#N/A,FALSE,"명세표"}</definedName>
    <definedName name="ㅏㅕㅛㅏ" localSheetId="0" hidden="1">{#N/A,#N/A,FALSE,"구조1"}</definedName>
    <definedName name="ㅏㅕㅛㅏ" localSheetId="3" hidden="1">{#N/A,#N/A,FALSE,"구조1"}</definedName>
    <definedName name="ㅏㅕㅛㅏ" localSheetId="1" hidden="1">{#N/A,#N/A,FALSE,"구조1"}</definedName>
    <definedName name="ㅏㅕㅛㅏ" localSheetId="2" hidden="1">{#N/A,#N/A,FALSE,"구조1"}</definedName>
    <definedName name="ㅏㅕㅛㅏ" localSheetId="4" hidden="1">{#N/A,#N/A,FALSE,"구조1"}</definedName>
    <definedName name="ㅏㅕㅛㅏ" localSheetId="5" hidden="1">{#N/A,#N/A,FALSE,"구조1"}</definedName>
    <definedName name="ㅏㅕㅛㅏ" localSheetId="7" hidden="1">{#N/A,#N/A,FALSE,"구조1"}</definedName>
    <definedName name="ㅏㅕㅛㅏ" localSheetId="9" hidden="1">{#N/A,#N/A,FALSE,"구조1"}</definedName>
    <definedName name="ㅏㅕㅛㅏ" localSheetId="11" hidden="1">{#N/A,#N/A,FALSE,"구조1"}</definedName>
    <definedName name="ㅏㅕㅛㅏ" localSheetId="13" hidden="1">{#N/A,#N/A,FALSE,"구조1"}</definedName>
    <definedName name="ㅏㅕㅛㅏ" hidden="1">{#N/A,#N/A,FALSE,"구조1"}</definedName>
    <definedName name="ㅏㅗ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ㅏㅗ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ㅑ" localSheetId="0" hidden="1">{#N/A,#N/A,FALSE,"조골재"}</definedName>
    <definedName name="ㅑ" localSheetId="3" hidden="1">{#N/A,#N/A,FALSE,"조골재"}</definedName>
    <definedName name="ㅑ" localSheetId="1" hidden="1">{#N/A,#N/A,FALSE,"조골재"}</definedName>
    <definedName name="ㅑ" localSheetId="2" hidden="1">{#N/A,#N/A,FALSE,"조골재"}</definedName>
    <definedName name="ㅑ" localSheetId="4" hidden="1">{#N/A,#N/A,FALSE,"조골재"}</definedName>
    <definedName name="ㅑ" localSheetId="5" hidden="1">{#N/A,#N/A,FALSE,"조골재"}</definedName>
    <definedName name="ㅑ" localSheetId="7" hidden="1">{#N/A,#N/A,FALSE,"조골재"}</definedName>
    <definedName name="ㅑ" localSheetId="9" hidden="1">{#N/A,#N/A,FALSE,"조골재"}</definedName>
    <definedName name="ㅑ" localSheetId="11" hidden="1">{#N/A,#N/A,FALSE,"조골재"}</definedName>
    <definedName name="ㅑ" localSheetId="13" hidden="1">{#N/A,#N/A,FALSE,"조골재"}</definedName>
    <definedName name="ㅑ" hidden="1">{#N/A,#N/A,FALSE,"조골재"}</definedName>
    <definedName name="ㅑㅏㅑ" localSheetId="0" hidden="1">{#N/A,#N/A,FALSE,"속도"}</definedName>
    <definedName name="ㅑㅏㅑ" localSheetId="3" hidden="1">{#N/A,#N/A,FALSE,"속도"}</definedName>
    <definedName name="ㅑㅏㅑ" localSheetId="1" hidden="1">{#N/A,#N/A,FALSE,"속도"}</definedName>
    <definedName name="ㅑㅏㅑ" localSheetId="2" hidden="1">{#N/A,#N/A,FALSE,"속도"}</definedName>
    <definedName name="ㅑㅏㅑ" localSheetId="4" hidden="1">{#N/A,#N/A,FALSE,"속도"}</definedName>
    <definedName name="ㅑㅏㅑ" localSheetId="5" hidden="1">{#N/A,#N/A,FALSE,"속도"}</definedName>
    <definedName name="ㅑㅏㅑ" localSheetId="7" hidden="1">{#N/A,#N/A,FALSE,"속도"}</definedName>
    <definedName name="ㅑㅏㅑ" localSheetId="9" hidden="1">{#N/A,#N/A,FALSE,"속도"}</definedName>
    <definedName name="ㅑㅏㅑ" localSheetId="11" hidden="1">{#N/A,#N/A,FALSE,"속도"}</definedName>
    <definedName name="ㅑㅏㅑ" localSheetId="13" hidden="1">{#N/A,#N/A,FALSE,"속도"}</definedName>
    <definedName name="ㅑㅏㅑ" hidden="1">{#N/A,#N/A,FALSE,"속도"}</definedName>
    <definedName name="ㅓ7" localSheetId="0" hidden="1">{#N/A,#N/A,FALSE,"단가표지"}</definedName>
    <definedName name="ㅓ7" localSheetId="3" hidden="1">{#N/A,#N/A,FALSE,"단가표지"}</definedName>
    <definedName name="ㅓ7" localSheetId="1" hidden="1">{#N/A,#N/A,FALSE,"단가표지"}</definedName>
    <definedName name="ㅓ7" localSheetId="2" hidden="1">{#N/A,#N/A,FALSE,"단가표지"}</definedName>
    <definedName name="ㅓ7" localSheetId="4" hidden="1">{#N/A,#N/A,FALSE,"단가표지"}</definedName>
    <definedName name="ㅓ7" localSheetId="5" hidden="1">{#N/A,#N/A,FALSE,"단가표지"}</definedName>
    <definedName name="ㅓ7" localSheetId="7" hidden="1">{#N/A,#N/A,FALSE,"단가표지"}</definedName>
    <definedName name="ㅓ7" localSheetId="9" hidden="1">{#N/A,#N/A,FALSE,"단가표지"}</definedName>
    <definedName name="ㅓ7" localSheetId="11" hidden="1">{#N/A,#N/A,FALSE,"단가표지"}</definedName>
    <definedName name="ㅓ7" localSheetId="13" hidden="1">{#N/A,#N/A,FALSE,"단가표지"}</definedName>
    <definedName name="ㅓ7" hidden="1">{#N/A,#N/A,FALSE,"단가표지"}</definedName>
    <definedName name="ㅓㄱㄹ" localSheetId="0" hidden="1">{#N/A,#N/A,FALSE,"2~8번"}</definedName>
    <definedName name="ㅓㄱㄹ" localSheetId="3" hidden="1">{#N/A,#N/A,FALSE,"2~8번"}</definedName>
    <definedName name="ㅓㄱㄹ" localSheetId="1" hidden="1">{#N/A,#N/A,FALSE,"2~8번"}</definedName>
    <definedName name="ㅓㄱㄹ" localSheetId="2" hidden="1">{#N/A,#N/A,FALSE,"2~8번"}</definedName>
    <definedName name="ㅓㄱㄹ" localSheetId="4" hidden="1">{#N/A,#N/A,FALSE,"2~8번"}</definedName>
    <definedName name="ㅓㄱㄹ" localSheetId="5" hidden="1">{#N/A,#N/A,FALSE,"2~8번"}</definedName>
    <definedName name="ㅓㄱㄹ" localSheetId="7" hidden="1">{#N/A,#N/A,FALSE,"2~8번"}</definedName>
    <definedName name="ㅓㄱㄹ" localSheetId="9" hidden="1">{#N/A,#N/A,FALSE,"2~8번"}</definedName>
    <definedName name="ㅓㄱㄹ" localSheetId="11" hidden="1">{#N/A,#N/A,FALSE,"2~8번"}</definedName>
    <definedName name="ㅓㄱㄹ" localSheetId="13" hidden="1">{#N/A,#N/A,FALSE,"2~8번"}</definedName>
    <definedName name="ㅓㄱㄹ" hidden="1">{#N/A,#N/A,FALSE,"2~8번"}</definedName>
    <definedName name="ㅓㅓㅓ" localSheetId="0" hidden="1">{#N/A,#N/A,FALSE,"운반시간"}</definedName>
    <definedName name="ㅓㅓㅓ" localSheetId="3" hidden="1">{#N/A,#N/A,FALSE,"운반시간"}</definedName>
    <definedName name="ㅓㅓㅓ" localSheetId="1" hidden="1">{#N/A,#N/A,FALSE,"운반시간"}</definedName>
    <definedName name="ㅓㅓㅓ" localSheetId="2" hidden="1">{#N/A,#N/A,FALSE,"운반시간"}</definedName>
    <definedName name="ㅓㅓㅓ" localSheetId="4" hidden="1">{#N/A,#N/A,FALSE,"운반시간"}</definedName>
    <definedName name="ㅓㅓㅓ" localSheetId="5" hidden="1">{#N/A,#N/A,FALSE,"운반시간"}</definedName>
    <definedName name="ㅓㅓㅓ" localSheetId="7" hidden="1">{#N/A,#N/A,FALSE,"운반시간"}</definedName>
    <definedName name="ㅓㅓㅓ" localSheetId="9" hidden="1">{#N/A,#N/A,FALSE,"운반시간"}</definedName>
    <definedName name="ㅓㅓㅓ" localSheetId="11" hidden="1">{#N/A,#N/A,FALSE,"운반시간"}</definedName>
    <definedName name="ㅓㅓㅓ" localSheetId="13" hidden="1">{#N/A,#N/A,FALSE,"운반시간"}</definedName>
    <definedName name="ㅓㅓㅓ" hidden="1">{#N/A,#N/A,FALSE,"운반시간"}</definedName>
    <definedName name="ㅓㅓㅓㅗ" localSheetId="0" hidden="1">{#N/A,#N/A,FALSE,"2~8번"}</definedName>
    <definedName name="ㅓㅓㅓㅗ" localSheetId="3" hidden="1">{#N/A,#N/A,FALSE,"2~8번"}</definedName>
    <definedName name="ㅓㅓㅓㅗ" localSheetId="1" hidden="1">{#N/A,#N/A,FALSE,"2~8번"}</definedName>
    <definedName name="ㅓㅓㅓㅗ" localSheetId="2" hidden="1">{#N/A,#N/A,FALSE,"2~8번"}</definedName>
    <definedName name="ㅓㅓㅓㅗ" localSheetId="4" hidden="1">{#N/A,#N/A,FALSE,"2~8번"}</definedName>
    <definedName name="ㅓㅓㅓㅗ" localSheetId="5" hidden="1">{#N/A,#N/A,FALSE,"2~8번"}</definedName>
    <definedName name="ㅓㅓㅓㅗ" localSheetId="7" hidden="1">{#N/A,#N/A,FALSE,"2~8번"}</definedName>
    <definedName name="ㅓㅓㅓㅗ" localSheetId="9" hidden="1">{#N/A,#N/A,FALSE,"2~8번"}</definedName>
    <definedName name="ㅓㅓㅓㅗ" localSheetId="11" hidden="1">{#N/A,#N/A,FALSE,"2~8번"}</definedName>
    <definedName name="ㅓㅓㅓㅗ" localSheetId="13" hidden="1">{#N/A,#N/A,FALSE,"2~8번"}</definedName>
    <definedName name="ㅓㅓㅓㅗ" hidden="1">{#N/A,#N/A,FALSE,"2~8번"}</definedName>
    <definedName name="ㅓㅗㅎ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ㅗㅎ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ㅓㅛ" localSheetId="0" hidden="1">{#N/A,#N/A,FALSE,"부대2"}</definedName>
    <definedName name="ㅓㅛ" localSheetId="3" hidden="1">{#N/A,#N/A,FALSE,"부대2"}</definedName>
    <definedName name="ㅓㅛ" localSheetId="1" hidden="1">{#N/A,#N/A,FALSE,"부대2"}</definedName>
    <definedName name="ㅓㅛ" localSheetId="2" hidden="1">{#N/A,#N/A,FALSE,"부대2"}</definedName>
    <definedName name="ㅓㅛ" localSheetId="4" hidden="1">{#N/A,#N/A,FALSE,"부대2"}</definedName>
    <definedName name="ㅓㅛ" localSheetId="5" hidden="1">{#N/A,#N/A,FALSE,"부대2"}</definedName>
    <definedName name="ㅓㅛ" localSheetId="7" hidden="1">{#N/A,#N/A,FALSE,"부대2"}</definedName>
    <definedName name="ㅓㅛ" localSheetId="9" hidden="1">{#N/A,#N/A,FALSE,"부대2"}</definedName>
    <definedName name="ㅓㅛ" localSheetId="11" hidden="1">{#N/A,#N/A,FALSE,"부대2"}</definedName>
    <definedName name="ㅓㅛ" localSheetId="13" hidden="1">{#N/A,#N/A,FALSE,"부대2"}</definedName>
    <definedName name="ㅓㅛ" hidden="1">{#N/A,#N/A,FALSE,"부대2"}</definedName>
    <definedName name="ㅓㅛㅕ" localSheetId="0" hidden="1">{#N/A,#N/A,FALSE,"단가표지"}</definedName>
    <definedName name="ㅓㅛㅕ" localSheetId="3" hidden="1">{#N/A,#N/A,FALSE,"단가표지"}</definedName>
    <definedName name="ㅓㅛㅕ" localSheetId="1" hidden="1">{#N/A,#N/A,FALSE,"단가표지"}</definedName>
    <definedName name="ㅓㅛㅕ" localSheetId="2" hidden="1">{#N/A,#N/A,FALSE,"단가표지"}</definedName>
    <definedName name="ㅓㅛㅕ" localSheetId="4" hidden="1">{#N/A,#N/A,FALSE,"단가표지"}</definedName>
    <definedName name="ㅓㅛㅕ" localSheetId="5" hidden="1">{#N/A,#N/A,FALSE,"단가표지"}</definedName>
    <definedName name="ㅓㅛㅕ" localSheetId="7" hidden="1">{#N/A,#N/A,FALSE,"단가표지"}</definedName>
    <definedName name="ㅓㅛㅕ" localSheetId="9" hidden="1">{#N/A,#N/A,FALSE,"단가표지"}</definedName>
    <definedName name="ㅓㅛㅕ" localSheetId="11" hidden="1">{#N/A,#N/A,FALSE,"단가표지"}</definedName>
    <definedName name="ㅓㅛㅕ" localSheetId="13" hidden="1">{#N/A,#N/A,FALSE,"단가표지"}</definedName>
    <definedName name="ㅓㅛㅕ" hidden="1">{#N/A,#N/A,FALSE,"단가표지"}</definedName>
    <definedName name="ㅔ3" localSheetId="0" hidden="1">{#N/A,#N/A,FALSE,"배수1"}</definedName>
    <definedName name="ㅔ3" localSheetId="3" hidden="1">{#N/A,#N/A,FALSE,"배수1"}</definedName>
    <definedName name="ㅔ3" localSheetId="1" hidden="1">{#N/A,#N/A,FALSE,"배수1"}</definedName>
    <definedName name="ㅔ3" localSheetId="2" hidden="1">{#N/A,#N/A,FALSE,"배수1"}</definedName>
    <definedName name="ㅔ3" localSheetId="4" hidden="1">{#N/A,#N/A,FALSE,"배수1"}</definedName>
    <definedName name="ㅔ3" localSheetId="5" hidden="1">{#N/A,#N/A,FALSE,"배수1"}</definedName>
    <definedName name="ㅔ3" localSheetId="7" hidden="1">{#N/A,#N/A,FALSE,"배수1"}</definedName>
    <definedName name="ㅔ3" localSheetId="9" hidden="1">{#N/A,#N/A,FALSE,"배수1"}</definedName>
    <definedName name="ㅔ3" localSheetId="11" hidden="1">{#N/A,#N/A,FALSE,"배수1"}</definedName>
    <definedName name="ㅔ3" localSheetId="13" hidden="1">{#N/A,#N/A,FALSE,"배수1"}</definedName>
    <definedName name="ㅔ3" hidden="1">{#N/A,#N/A,FALSE,"배수1"}</definedName>
    <definedName name="ㅔㅔ" localSheetId="0" hidden="1">{#N/A,#N/A,FALSE,"명세표"}</definedName>
    <definedName name="ㅔㅔ" localSheetId="3" hidden="1">{#N/A,#N/A,FALSE,"명세표"}</definedName>
    <definedName name="ㅔㅔ" localSheetId="1" hidden="1">{#N/A,#N/A,FALSE,"명세표"}</definedName>
    <definedName name="ㅔㅔ" localSheetId="2" hidden="1">{#N/A,#N/A,FALSE,"명세표"}</definedName>
    <definedName name="ㅔㅔ" localSheetId="4" hidden="1">{#N/A,#N/A,FALSE,"명세표"}</definedName>
    <definedName name="ㅔㅔ" localSheetId="5" hidden="1">{#N/A,#N/A,FALSE,"명세표"}</definedName>
    <definedName name="ㅔㅔ" localSheetId="7" hidden="1">{#N/A,#N/A,FALSE,"명세표"}</definedName>
    <definedName name="ㅔㅔ" localSheetId="9" hidden="1">{#N/A,#N/A,FALSE,"명세표"}</definedName>
    <definedName name="ㅔㅔ" localSheetId="11" hidden="1">{#N/A,#N/A,FALSE,"명세표"}</definedName>
    <definedName name="ㅔㅔ" localSheetId="13" hidden="1">{#N/A,#N/A,FALSE,"명세표"}</definedName>
    <definedName name="ㅔㅔ" hidden="1">{#N/A,#N/A,FALSE,"명세표"}</definedName>
    <definedName name="ㅕ4234" localSheetId="0" hidden="1">{#N/A,#N/A,FALSE,"배수1"}</definedName>
    <definedName name="ㅕ4234" localSheetId="3" hidden="1">{#N/A,#N/A,FALSE,"배수1"}</definedName>
    <definedName name="ㅕ4234" localSheetId="1" hidden="1">{#N/A,#N/A,FALSE,"배수1"}</definedName>
    <definedName name="ㅕ4234" localSheetId="2" hidden="1">{#N/A,#N/A,FALSE,"배수1"}</definedName>
    <definedName name="ㅕ4234" localSheetId="4" hidden="1">{#N/A,#N/A,FALSE,"배수1"}</definedName>
    <definedName name="ㅕ4234" localSheetId="5" hidden="1">{#N/A,#N/A,FALSE,"배수1"}</definedName>
    <definedName name="ㅕ4234" localSheetId="7" hidden="1">{#N/A,#N/A,FALSE,"배수1"}</definedName>
    <definedName name="ㅕ4234" localSheetId="9" hidden="1">{#N/A,#N/A,FALSE,"배수1"}</definedName>
    <definedName name="ㅕ4234" localSheetId="11" hidden="1">{#N/A,#N/A,FALSE,"배수1"}</definedName>
    <definedName name="ㅕ4234" localSheetId="13" hidden="1">{#N/A,#N/A,FALSE,"배수1"}</definedName>
    <definedName name="ㅕ4234" hidden="1">{#N/A,#N/A,FALSE,"배수1"}</definedName>
    <definedName name="ㅕㅛㅎ" localSheetId="0" hidden="1">{#N/A,#N/A,FALSE,"2~8번"}</definedName>
    <definedName name="ㅕㅛㅎ" localSheetId="3" hidden="1">{#N/A,#N/A,FALSE,"2~8번"}</definedName>
    <definedName name="ㅕㅛㅎ" localSheetId="1" hidden="1">{#N/A,#N/A,FALSE,"2~8번"}</definedName>
    <definedName name="ㅕㅛㅎ" localSheetId="2" hidden="1">{#N/A,#N/A,FALSE,"2~8번"}</definedName>
    <definedName name="ㅕㅛㅎ" localSheetId="4" hidden="1">{#N/A,#N/A,FALSE,"2~8번"}</definedName>
    <definedName name="ㅕㅛㅎ" localSheetId="5" hidden="1">{#N/A,#N/A,FALSE,"2~8번"}</definedName>
    <definedName name="ㅕㅛㅎ" hidden="1">{#N/A,#N/A,FALSE,"2~8번"}</definedName>
    <definedName name="ㅕㅛㅏㄱㄱ" localSheetId="0" hidden="1">{#N/A,#N/A,FALSE,"운반시간"}</definedName>
    <definedName name="ㅕㅛㅏㄱㄱ" localSheetId="3" hidden="1">{#N/A,#N/A,FALSE,"운반시간"}</definedName>
    <definedName name="ㅕㅛㅏㄱㄱ" localSheetId="1" hidden="1">{#N/A,#N/A,FALSE,"운반시간"}</definedName>
    <definedName name="ㅕㅛㅏㄱㄱ" localSheetId="2" hidden="1">{#N/A,#N/A,FALSE,"운반시간"}</definedName>
    <definedName name="ㅕㅛㅏㄱㄱ" localSheetId="4" hidden="1">{#N/A,#N/A,FALSE,"운반시간"}</definedName>
    <definedName name="ㅕㅛㅏㄱㄱ" localSheetId="5" hidden="1">{#N/A,#N/A,FALSE,"운반시간"}</definedName>
    <definedName name="ㅕㅛㅏㄱㄱ" localSheetId="7" hidden="1">{#N/A,#N/A,FALSE,"운반시간"}</definedName>
    <definedName name="ㅕㅛㅏㄱㄱ" localSheetId="9" hidden="1">{#N/A,#N/A,FALSE,"운반시간"}</definedName>
    <definedName name="ㅕㅛㅏㄱㄱ" localSheetId="11" hidden="1">{#N/A,#N/A,FALSE,"운반시간"}</definedName>
    <definedName name="ㅕㅛㅏㄱㄱ" localSheetId="13" hidden="1">{#N/A,#N/A,FALSE,"운반시간"}</definedName>
    <definedName name="ㅕㅛㅏㄱㄱ" hidden="1">{#N/A,#N/A,FALSE,"운반시간"}</definedName>
    <definedName name="ㅗㄷㅀㅇㄴㅀ" localSheetId="0" hidden="1">{#N/A,#N/A,FALSE,"구조2"}</definedName>
    <definedName name="ㅗㄷㅀㅇㄴㅀ" localSheetId="3" hidden="1">{#N/A,#N/A,FALSE,"구조2"}</definedName>
    <definedName name="ㅗㄷㅀㅇㄴㅀ" localSheetId="1" hidden="1">{#N/A,#N/A,FALSE,"구조2"}</definedName>
    <definedName name="ㅗㄷㅀㅇㄴㅀ" localSheetId="2" hidden="1">{#N/A,#N/A,FALSE,"구조2"}</definedName>
    <definedName name="ㅗㄷㅀㅇㄴㅀ" localSheetId="4" hidden="1">{#N/A,#N/A,FALSE,"구조2"}</definedName>
    <definedName name="ㅗㄷㅀㅇㄴㅀ" localSheetId="5" hidden="1">{#N/A,#N/A,FALSE,"구조2"}</definedName>
    <definedName name="ㅗㄷㅀㅇㄴㅀ" localSheetId="7" hidden="1">{#N/A,#N/A,FALSE,"구조2"}</definedName>
    <definedName name="ㅗㄷㅀㅇㄴㅀ" localSheetId="9" hidden="1">{#N/A,#N/A,FALSE,"구조2"}</definedName>
    <definedName name="ㅗㄷㅀㅇㄴㅀ" localSheetId="11" hidden="1">{#N/A,#N/A,FALSE,"구조2"}</definedName>
    <definedName name="ㅗㄷㅀㅇㄴㅀ" localSheetId="13" hidden="1">{#N/A,#N/A,FALSE,"구조2"}</definedName>
    <definedName name="ㅗㄷㅀㅇㄴㅀ" hidden="1">{#N/A,#N/A,FALSE,"구조2"}</definedName>
    <definedName name="ㅗㄷㅇㄴ" localSheetId="0" hidden="1">{#N/A,#N/A,FALSE,"혼합골재"}</definedName>
    <definedName name="ㅗㄷㅇㄴ" localSheetId="3" hidden="1">{#N/A,#N/A,FALSE,"혼합골재"}</definedName>
    <definedName name="ㅗㄷㅇㄴ" localSheetId="1" hidden="1">{#N/A,#N/A,FALSE,"혼합골재"}</definedName>
    <definedName name="ㅗㄷㅇㄴ" localSheetId="2" hidden="1">{#N/A,#N/A,FALSE,"혼합골재"}</definedName>
    <definedName name="ㅗㄷㅇㄴ" localSheetId="4" hidden="1">{#N/A,#N/A,FALSE,"혼합골재"}</definedName>
    <definedName name="ㅗㄷㅇㄴ" localSheetId="5" hidden="1">{#N/A,#N/A,FALSE,"혼합골재"}</definedName>
    <definedName name="ㅗㄷㅇㄴ" localSheetId="7" hidden="1">{#N/A,#N/A,FALSE,"혼합골재"}</definedName>
    <definedName name="ㅗㄷㅇㄴ" localSheetId="9" hidden="1">{#N/A,#N/A,FALSE,"혼합골재"}</definedName>
    <definedName name="ㅗㄷㅇㄴ" localSheetId="11" hidden="1">{#N/A,#N/A,FALSE,"혼합골재"}</definedName>
    <definedName name="ㅗㄷㅇㄴ" localSheetId="13" hidden="1">{#N/A,#N/A,FALSE,"혼합골재"}</definedName>
    <definedName name="ㅗㄷㅇㄴ" hidden="1">{#N/A,#N/A,FALSE,"혼합골재"}</definedName>
    <definedName name="ㅗ모모" localSheetId="0" hidden="1">{#N/A,#N/A,FALSE,"조골재"}</definedName>
    <definedName name="ㅗ모모" localSheetId="3" hidden="1">{#N/A,#N/A,FALSE,"조골재"}</definedName>
    <definedName name="ㅗ모모" localSheetId="1" hidden="1">{#N/A,#N/A,FALSE,"조골재"}</definedName>
    <definedName name="ㅗ모모" localSheetId="2" hidden="1">{#N/A,#N/A,FALSE,"조골재"}</definedName>
    <definedName name="ㅗ모모" localSheetId="4" hidden="1">{#N/A,#N/A,FALSE,"조골재"}</definedName>
    <definedName name="ㅗ모모" localSheetId="5" hidden="1">{#N/A,#N/A,FALSE,"조골재"}</definedName>
    <definedName name="ㅗ모모" localSheetId="7" hidden="1">{#N/A,#N/A,FALSE,"조골재"}</definedName>
    <definedName name="ㅗ모모" localSheetId="9" hidden="1">{#N/A,#N/A,FALSE,"조골재"}</definedName>
    <definedName name="ㅗ모모" localSheetId="11" hidden="1">{#N/A,#N/A,FALSE,"조골재"}</definedName>
    <definedName name="ㅗ모모" localSheetId="13" hidden="1">{#N/A,#N/A,FALSE,"조골재"}</definedName>
    <definedName name="ㅗ모모" hidden="1">{#N/A,#N/A,FALSE,"조골재"}</definedName>
    <definedName name="ㅗㅇㄻㄴㄻㄴ" localSheetId="0" hidden="1">{#N/A,#N/A,FALSE,"배수2"}</definedName>
    <definedName name="ㅗㅇㄻㄴㄻㄴ" localSheetId="3" hidden="1">{#N/A,#N/A,FALSE,"배수2"}</definedName>
    <definedName name="ㅗㅇㄻㄴㄻㄴ" localSheetId="1" hidden="1">{#N/A,#N/A,FALSE,"배수2"}</definedName>
    <definedName name="ㅗㅇㄻㄴㄻㄴ" localSheetId="2" hidden="1">{#N/A,#N/A,FALSE,"배수2"}</definedName>
    <definedName name="ㅗㅇㄻㄴㄻㄴ" localSheetId="4" hidden="1">{#N/A,#N/A,FALSE,"배수2"}</definedName>
    <definedName name="ㅗㅇㄻㄴㄻㄴ" localSheetId="5" hidden="1">{#N/A,#N/A,FALSE,"배수2"}</definedName>
    <definedName name="ㅗㅇㄻㄴㄻㄴ" localSheetId="7" hidden="1">{#N/A,#N/A,FALSE,"배수2"}</definedName>
    <definedName name="ㅗㅇㄻㄴㄻㄴ" localSheetId="9" hidden="1">{#N/A,#N/A,FALSE,"배수2"}</definedName>
    <definedName name="ㅗㅇㄻㄴㄻㄴ" localSheetId="11" hidden="1">{#N/A,#N/A,FALSE,"배수2"}</definedName>
    <definedName name="ㅗㅇㄻㄴㄻㄴ" localSheetId="13" hidden="1">{#N/A,#N/A,FALSE,"배수2"}</definedName>
    <definedName name="ㅗㅇㄻㄴㄻㄴ" hidden="1">{#N/A,#N/A,FALSE,"배수2"}</definedName>
    <definedName name="ㅗㅓㅏ" localSheetId="0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2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4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5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7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9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11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localSheetId="13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ㅓㅏ" hidden="1">{#N/A,#N/A,FALSE,"전체집계표";#N/A,#N/A,FALSE,"안벽30000";#N/A,#N/A,FALSE,"안벽20000";#N/A,#N/A,FALSE,"내호안";#N/A,#N/A,FALSE,"외호안";#N/A,#N/A,FALSE,"준설토A";#N/A,#N/A,FALSE,"준설토B";#N/A,#N/A,FALSE,"적출장"}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ㅓㅅ" localSheetId="0" hidden="1">{#N/A,#N/A,FALSE,"배수1"}</definedName>
    <definedName name="ㅛㅓㅅ" localSheetId="3" hidden="1">{#N/A,#N/A,FALSE,"배수1"}</definedName>
    <definedName name="ㅛㅓㅅ" localSheetId="1" hidden="1">{#N/A,#N/A,FALSE,"배수1"}</definedName>
    <definedName name="ㅛㅓㅅ" localSheetId="2" hidden="1">{#N/A,#N/A,FALSE,"배수1"}</definedName>
    <definedName name="ㅛㅓㅅ" localSheetId="4" hidden="1">{#N/A,#N/A,FALSE,"배수1"}</definedName>
    <definedName name="ㅛㅓㅅ" localSheetId="5" hidden="1">{#N/A,#N/A,FALSE,"배수1"}</definedName>
    <definedName name="ㅛㅓㅅ" localSheetId="7" hidden="1">{#N/A,#N/A,FALSE,"배수1"}</definedName>
    <definedName name="ㅛㅓㅅ" localSheetId="9" hidden="1">{#N/A,#N/A,FALSE,"배수1"}</definedName>
    <definedName name="ㅛㅓㅅ" localSheetId="11" hidden="1">{#N/A,#N/A,FALSE,"배수1"}</definedName>
    <definedName name="ㅛㅓㅅ" localSheetId="13" hidden="1">{#N/A,#N/A,FALSE,"배수1"}</definedName>
    <definedName name="ㅛㅓㅅ" hidden="1">{#N/A,#N/A,FALSE,"배수1"}</definedName>
    <definedName name="ㅛㅗ" localSheetId="0" hidden="1">{#N/A,#N/A,FALSE,"구조2"}</definedName>
    <definedName name="ㅛㅗ" localSheetId="3" hidden="1">{#N/A,#N/A,FALSE,"구조2"}</definedName>
    <definedName name="ㅛㅗ" localSheetId="1" hidden="1">{#N/A,#N/A,FALSE,"구조2"}</definedName>
    <definedName name="ㅛㅗ" localSheetId="2" hidden="1">{#N/A,#N/A,FALSE,"구조2"}</definedName>
    <definedName name="ㅛㅗ" localSheetId="4" hidden="1">{#N/A,#N/A,FALSE,"구조2"}</definedName>
    <definedName name="ㅛㅗ" localSheetId="5" hidden="1">{#N/A,#N/A,FALSE,"구조2"}</definedName>
    <definedName name="ㅛㅗ" localSheetId="7" hidden="1">{#N/A,#N/A,FALSE,"구조2"}</definedName>
    <definedName name="ㅛㅗ" localSheetId="9" hidden="1">{#N/A,#N/A,FALSE,"구조2"}</definedName>
    <definedName name="ㅛㅗ" localSheetId="11" hidden="1">{#N/A,#N/A,FALSE,"구조2"}</definedName>
    <definedName name="ㅛㅗ" localSheetId="13" hidden="1">{#N/A,#N/A,FALSE,"구조2"}</definedName>
    <definedName name="ㅛㅗ" hidden="1">{#N/A,#N/A,FALSE,"구조2"}</definedName>
    <definedName name="ㅛㅛ" localSheetId="0" hidden="1">{#N/A,#N/A,FALSE,"조골재"}</definedName>
    <definedName name="ㅛㅛ" localSheetId="3" hidden="1">{#N/A,#N/A,FALSE,"조골재"}</definedName>
    <definedName name="ㅛㅛ" localSheetId="1" hidden="1">{#N/A,#N/A,FALSE,"조골재"}</definedName>
    <definedName name="ㅛㅛ" localSheetId="2" hidden="1">{#N/A,#N/A,FALSE,"조골재"}</definedName>
    <definedName name="ㅛㅛ" localSheetId="4" hidden="1">{#N/A,#N/A,FALSE,"조골재"}</definedName>
    <definedName name="ㅛㅛ" localSheetId="5" hidden="1">{#N/A,#N/A,FALSE,"조골재"}</definedName>
    <definedName name="ㅛㅛ" hidden="1">{#N/A,#N/A,FALSE,"조골재"}</definedName>
    <definedName name="ㅜ" localSheetId="0" hidden="1">{#N/A,#N/A,FALSE,"명세표"}</definedName>
    <definedName name="ㅜ" localSheetId="3" hidden="1">{#N/A,#N/A,FALSE,"명세표"}</definedName>
    <definedName name="ㅜ" localSheetId="1" hidden="1">{#N/A,#N/A,FALSE,"명세표"}</definedName>
    <definedName name="ㅜ" localSheetId="2" hidden="1">{#N/A,#N/A,FALSE,"명세표"}</definedName>
    <definedName name="ㅜ" localSheetId="4" hidden="1">{#N/A,#N/A,FALSE,"명세표"}</definedName>
    <definedName name="ㅜ" localSheetId="5" hidden="1">{#N/A,#N/A,FALSE,"명세표"}</definedName>
    <definedName name="ㅜ" hidden="1">{#N/A,#N/A,FALSE,"명세표"}</definedName>
    <definedName name="ㅜㅜㅜㅜㅜㅜㅜㅜㅜㅜㅜㅜㅜㅜㅜㅜㅜ" localSheetId="0" hidden="1">{#N/A,#N/A,FALSE,"배수1"}</definedName>
    <definedName name="ㅜㅜㅜㅜㅜㅜㅜㅜㅜㅜㅜㅜㅜㅜㅜㅜㅜ" localSheetId="3" hidden="1">{#N/A,#N/A,FALSE,"배수1"}</definedName>
    <definedName name="ㅜㅜㅜㅜㅜㅜㅜㅜㅜㅜㅜㅜㅜㅜㅜㅜㅜ" localSheetId="1" hidden="1">{#N/A,#N/A,FALSE,"배수1"}</definedName>
    <definedName name="ㅜㅜㅜㅜㅜㅜㅜㅜㅜㅜㅜㅜㅜㅜㅜㅜㅜ" localSheetId="2" hidden="1">{#N/A,#N/A,FALSE,"배수1"}</definedName>
    <definedName name="ㅜㅜㅜㅜㅜㅜㅜㅜㅜㅜㅜㅜㅜㅜㅜㅜㅜ" localSheetId="4" hidden="1">{#N/A,#N/A,FALSE,"배수1"}</definedName>
    <definedName name="ㅜㅜㅜㅜㅜㅜㅜㅜㅜㅜㅜㅜㅜㅜㅜㅜㅜ" localSheetId="5" hidden="1">{#N/A,#N/A,FALSE,"배수1"}</definedName>
    <definedName name="ㅜㅜㅜㅜㅜㅜㅜㅜㅜㅜㅜㅜㅜㅜㅜㅜㅜ" localSheetId="7" hidden="1">{#N/A,#N/A,FALSE,"배수1"}</definedName>
    <definedName name="ㅜㅜㅜㅜㅜㅜㅜㅜㅜㅜㅜㅜㅜㅜㅜㅜㅜ" localSheetId="9" hidden="1">{#N/A,#N/A,FALSE,"배수1"}</definedName>
    <definedName name="ㅜㅜㅜㅜㅜㅜㅜㅜㅜㅜㅜㅜㅜㅜㅜㅜㅜ" localSheetId="11" hidden="1">{#N/A,#N/A,FALSE,"배수1"}</definedName>
    <definedName name="ㅜㅜㅜㅜㅜㅜㅜㅜㅜㅜㅜㅜㅜㅜㅜㅜㅜ" localSheetId="13" hidden="1">{#N/A,#N/A,FALSE,"배수1"}</definedName>
    <definedName name="ㅜㅜㅜㅜㅜㅜㅜㅜㅜㅜㅜㅜㅜㅜㅜㅜㅜ" hidden="1">{#N/A,#N/A,FALSE,"배수1"}</definedName>
    <definedName name="ㅝㄱㅇ너" localSheetId="0" hidden="1">{#N/A,#N/A,FALSE,"골재소요량";#N/A,#N/A,FALSE,"골재소요량"}</definedName>
    <definedName name="ㅝㄱㅇ너" localSheetId="3" hidden="1">{#N/A,#N/A,FALSE,"골재소요량";#N/A,#N/A,FALSE,"골재소요량"}</definedName>
    <definedName name="ㅝㄱㅇ너" localSheetId="1" hidden="1">{#N/A,#N/A,FALSE,"골재소요량";#N/A,#N/A,FALSE,"골재소요량"}</definedName>
    <definedName name="ㅝㄱㅇ너" localSheetId="2" hidden="1">{#N/A,#N/A,FALSE,"골재소요량";#N/A,#N/A,FALSE,"골재소요량"}</definedName>
    <definedName name="ㅝㄱㅇ너" localSheetId="4" hidden="1">{#N/A,#N/A,FALSE,"골재소요량";#N/A,#N/A,FALSE,"골재소요량"}</definedName>
    <definedName name="ㅝㄱㅇ너" localSheetId="5" hidden="1">{#N/A,#N/A,FALSE,"골재소요량";#N/A,#N/A,FALSE,"골재소요량"}</definedName>
    <definedName name="ㅝㄱㅇ너" localSheetId="7" hidden="1">{#N/A,#N/A,FALSE,"골재소요량";#N/A,#N/A,FALSE,"골재소요량"}</definedName>
    <definedName name="ㅝㄱㅇ너" localSheetId="9" hidden="1">{#N/A,#N/A,FALSE,"골재소요량";#N/A,#N/A,FALSE,"골재소요량"}</definedName>
    <definedName name="ㅝㄱㅇ너" localSheetId="11" hidden="1">{#N/A,#N/A,FALSE,"골재소요량";#N/A,#N/A,FALSE,"골재소요량"}</definedName>
    <definedName name="ㅝㄱㅇ너" localSheetId="13" hidden="1">{#N/A,#N/A,FALSE,"골재소요량";#N/A,#N/A,FALSE,"골재소요량"}</definedName>
    <definedName name="ㅝㄱㅇ너" hidden="1">{#N/A,#N/A,FALSE,"골재소요량";#N/A,#N/A,FALSE,"골재소요량"}</definedName>
    <definedName name="ㅠㄱㅎㄱ" localSheetId="0" hidden="1">{#N/A,#N/A,FALSE,"토공2"}</definedName>
    <definedName name="ㅠㄱㅎㄱ" localSheetId="3" hidden="1">{#N/A,#N/A,FALSE,"토공2"}</definedName>
    <definedName name="ㅠㄱㅎㄱ" localSheetId="1" hidden="1">{#N/A,#N/A,FALSE,"토공2"}</definedName>
    <definedName name="ㅠㄱㅎㄱ" localSheetId="2" hidden="1">{#N/A,#N/A,FALSE,"토공2"}</definedName>
    <definedName name="ㅠㄱㅎㄱ" localSheetId="4" hidden="1">{#N/A,#N/A,FALSE,"토공2"}</definedName>
    <definedName name="ㅠㄱㅎㄱ" localSheetId="5" hidden="1">{#N/A,#N/A,FALSE,"토공2"}</definedName>
    <definedName name="ㅠㄱㅎㄱ" localSheetId="7" hidden="1">{#N/A,#N/A,FALSE,"토공2"}</definedName>
    <definedName name="ㅠㄱㅎㄱ" localSheetId="9" hidden="1">{#N/A,#N/A,FALSE,"토공2"}</definedName>
    <definedName name="ㅠㄱㅎㄱ" localSheetId="11" hidden="1">{#N/A,#N/A,FALSE,"토공2"}</definedName>
    <definedName name="ㅠㄱㅎㄱ" localSheetId="13" hidden="1">{#N/A,#N/A,FALSE,"토공2"}</definedName>
    <definedName name="ㅠㄱㅎㄱ" hidden="1">{#N/A,#N/A,FALSE,"토공2"}</definedName>
    <definedName name="ㅠㅁㅇㅀㅁ" localSheetId="0" hidden="1">{#N/A,#N/A,FALSE,"혼합골재"}</definedName>
    <definedName name="ㅠㅁㅇㅀㅁ" localSheetId="3" hidden="1">{#N/A,#N/A,FALSE,"혼합골재"}</definedName>
    <definedName name="ㅠㅁㅇㅀㅁ" localSheetId="1" hidden="1">{#N/A,#N/A,FALSE,"혼합골재"}</definedName>
    <definedName name="ㅠㅁㅇㅀㅁ" localSheetId="2" hidden="1">{#N/A,#N/A,FALSE,"혼합골재"}</definedName>
    <definedName name="ㅠㅁㅇㅀㅁ" localSheetId="4" hidden="1">{#N/A,#N/A,FALSE,"혼합골재"}</definedName>
    <definedName name="ㅠㅁㅇㅀㅁ" localSheetId="5" hidden="1">{#N/A,#N/A,FALSE,"혼합골재"}</definedName>
    <definedName name="ㅠㅁㅇㅀㅁ" localSheetId="7" hidden="1">{#N/A,#N/A,FALSE,"혼합골재"}</definedName>
    <definedName name="ㅠㅁㅇㅀㅁ" localSheetId="9" hidden="1">{#N/A,#N/A,FALSE,"혼합골재"}</definedName>
    <definedName name="ㅠㅁㅇㅀㅁ" localSheetId="11" hidden="1">{#N/A,#N/A,FALSE,"혼합골재"}</definedName>
    <definedName name="ㅠㅁㅇㅀㅁ" localSheetId="13" hidden="1">{#N/A,#N/A,FALSE,"혼합골재"}</definedName>
    <definedName name="ㅠㅁㅇㅀㅁ" hidden="1">{#N/A,#N/A,FALSE,"혼합골재"}</definedName>
    <definedName name="ㅠ뮤ㅐ" localSheetId="0" hidden="1">#REF!</definedName>
    <definedName name="ㅠ뮤ㅐ" localSheetId="3" hidden="1">#REF!</definedName>
    <definedName name="ㅠ뮤ㅐ" localSheetId="1" hidden="1">#REF!</definedName>
    <definedName name="ㅠ뮤ㅐ" localSheetId="2" hidden="1">#REF!</definedName>
    <definedName name="ㅠ뮤ㅐ" localSheetId="6" hidden="1">#REF!</definedName>
    <definedName name="ㅠ뮤ㅐ" localSheetId="4" hidden="1">#REF!</definedName>
    <definedName name="ㅠ뮤ㅐ" localSheetId="5" hidden="1">#REF!</definedName>
    <definedName name="ㅠ뮤ㅐ" localSheetId="8" hidden="1">#REF!</definedName>
    <definedName name="ㅠ뮤ㅐ" localSheetId="10" hidden="1">#REF!</definedName>
    <definedName name="ㅠ뮤ㅐ" localSheetId="12" hidden="1">#REF!</definedName>
    <definedName name="ㅠ뮤ㅐ" localSheetId="9" hidden="1">#REF!</definedName>
    <definedName name="ㅠ뮤ㅐ" hidden="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3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2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localSheetId="5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ㅎㅇㅈ" localSheetId="0" hidden="1">{#N/A,#N/A,FALSE,"2~8번"}</definedName>
    <definedName name="ㅠㅎㅇㅈ" localSheetId="3" hidden="1">{#N/A,#N/A,FALSE,"2~8번"}</definedName>
    <definedName name="ㅠㅎㅇㅈ" localSheetId="1" hidden="1">{#N/A,#N/A,FALSE,"2~8번"}</definedName>
    <definedName name="ㅠㅎㅇㅈ" localSheetId="2" hidden="1">{#N/A,#N/A,FALSE,"2~8번"}</definedName>
    <definedName name="ㅠㅎㅇㅈ" localSheetId="4" hidden="1">{#N/A,#N/A,FALSE,"2~8번"}</definedName>
    <definedName name="ㅠㅎㅇㅈ" localSheetId="5" hidden="1">{#N/A,#N/A,FALSE,"2~8번"}</definedName>
    <definedName name="ㅠㅎㅇㅈ" localSheetId="7" hidden="1">{#N/A,#N/A,FALSE,"2~8번"}</definedName>
    <definedName name="ㅠㅎㅇㅈ" localSheetId="9" hidden="1">{#N/A,#N/A,FALSE,"2~8번"}</definedName>
    <definedName name="ㅠㅎㅇㅈ" localSheetId="11" hidden="1">{#N/A,#N/A,FALSE,"2~8번"}</definedName>
    <definedName name="ㅠㅎㅇㅈ" localSheetId="13" hidden="1">{#N/A,#N/A,FALSE,"2~8번"}</definedName>
    <definedName name="ㅠㅎㅇㅈ" hidden="1">{#N/A,#N/A,FALSE,"2~8번"}</definedName>
    <definedName name="ㅠㅠㅇㄴㅇ" localSheetId="0" hidden="1">{#N/A,#N/A,FALSE,"표지목차"}</definedName>
    <definedName name="ㅠㅠㅇㄴㅇ" localSheetId="3" hidden="1">{#N/A,#N/A,FALSE,"표지목차"}</definedName>
    <definedName name="ㅠㅠㅇㄴㅇ" localSheetId="1" hidden="1">{#N/A,#N/A,FALSE,"표지목차"}</definedName>
    <definedName name="ㅠㅠㅇㄴㅇ" localSheetId="2" hidden="1">{#N/A,#N/A,FALSE,"표지목차"}</definedName>
    <definedName name="ㅠㅠㅇㄴㅇ" localSheetId="4" hidden="1">{#N/A,#N/A,FALSE,"표지목차"}</definedName>
    <definedName name="ㅠㅠㅇㄴㅇ" localSheetId="5" hidden="1">{#N/A,#N/A,FALSE,"표지목차"}</definedName>
    <definedName name="ㅠㅠㅇㄴㅇ" localSheetId="7" hidden="1">{#N/A,#N/A,FALSE,"표지목차"}</definedName>
    <definedName name="ㅠㅠㅇㄴㅇ" localSheetId="9" hidden="1">{#N/A,#N/A,FALSE,"표지목차"}</definedName>
    <definedName name="ㅠㅠㅇㄴㅇ" localSheetId="11" hidden="1">{#N/A,#N/A,FALSE,"표지목차"}</definedName>
    <definedName name="ㅠㅠㅇㄴㅇ" localSheetId="13" hidden="1">{#N/A,#N/A,FALSE,"표지목차"}</definedName>
    <definedName name="ㅠㅠㅇㄴㅇ" hidden="1">{#N/A,#N/A,FALSE,"표지목차"}</definedName>
    <definedName name="ㅡ" localSheetId="3" hidden="1">#REF!</definedName>
    <definedName name="ㅡ" localSheetId="1" hidden="1">#REF!</definedName>
    <definedName name="ㅡ" localSheetId="2" hidden="1">#REF!</definedName>
    <definedName name="ㅡ" localSheetId="6" hidden="1">#REF!</definedName>
    <definedName name="ㅡ" localSheetId="5" hidden="1">#REF!</definedName>
    <definedName name="ㅡ" localSheetId="8" hidden="1">#REF!</definedName>
    <definedName name="ㅡ" localSheetId="10" hidden="1">#REF!</definedName>
    <definedName name="ㅡ" localSheetId="12" hidden="1">#REF!</definedName>
    <definedName name="ㅡ" localSheetId="9" hidden="1">#REF!</definedName>
    <definedName name="ㅡ" hidden="1">#REF!</definedName>
    <definedName name="ㅡ르" localSheetId="0" hidden="1">{#N/A,#N/A,FALSE,"이정표"}</definedName>
    <definedName name="ㅡ르" localSheetId="3" hidden="1">{#N/A,#N/A,FALSE,"이정표"}</definedName>
    <definedName name="ㅡ르" localSheetId="1" hidden="1">{#N/A,#N/A,FALSE,"이정표"}</definedName>
    <definedName name="ㅡ르" localSheetId="2" hidden="1">{#N/A,#N/A,FALSE,"이정표"}</definedName>
    <definedName name="ㅡ르" localSheetId="4" hidden="1">{#N/A,#N/A,FALSE,"이정표"}</definedName>
    <definedName name="ㅡ르" localSheetId="5" hidden="1">{#N/A,#N/A,FALSE,"이정표"}</definedName>
    <definedName name="ㅡ르" localSheetId="7" hidden="1">{#N/A,#N/A,FALSE,"이정표"}</definedName>
    <definedName name="ㅡ르" localSheetId="9" hidden="1">{#N/A,#N/A,FALSE,"이정표"}</definedName>
    <definedName name="ㅡ르" localSheetId="11" hidden="1">{#N/A,#N/A,FALSE,"이정표"}</definedName>
    <definedName name="ㅡ르" localSheetId="13" hidden="1">{#N/A,#N/A,FALSE,"이정표"}</definedName>
    <definedName name="ㅡ르" hidden="1">{#N/A,#N/A,FALSE,"이정표"}</definedName>
    <definedName name="ㅡㅜㅠ" localSheetId="0" hidden="1">{#N/A,#N/A,FALSE,"조골재"}</definedName>
    <definedName name="ㅡㅜㅠ" localSheetId="3" hidden="1">{#N/A,#N/A,FALSE,"조골재"}</definedName>
    <definedName name="ㅡㅜㅠ" localSheetId="1" hidden="1">{#N/A,#N/A,FALSE,"조골재"}</definedName>
    <definedName name="ㅡㅜㅠ" localSheetId="2" hidden="1">{#N/A,#N/A,FALSE,"조골재"}</definedName>
    <definedName name="ㅡㅜㅠ" localSheetId="4" hidden="1">{#N/A,#N/A,FALSE,"조골재"}</definedName>
    <definedName name="ㅡㅜㅠ" localSheetId="5" hidden="1">{#N/A,#N/A,FALSE,"조골재"}</definedName>
    <definedName name="ㅡㅜㅠ" localSheetId="7" hidden="1">{#N/A,#N/A,FALSE,"조골재"}</definedName>
    <definedName name="ㅡㅜㅠ" localSheetId="9" hidden="1">{#N/A,#N/A,FALSE,"조골재"}</definedName>
    <definedName name="ㅡㅜㅠ" localSheetId="11" hidden="1">{#N/A,#N/A,FALSE,"조골재"}</definedName>
    <definedName name="ㅡㅜㅠ" localSheetId="13" hidden="1">{#N/A,#N/A,FALSE,"조골재"}</definedName>
    <definedName name="ㅡㅜㅠ" hidden="1">{#N/A,#N/A,FALSE,"조골재"}</definedName>
    <definedName name="ㅡㅜㅡㅓㅕㅓ" localSheetId="0" hidden="1">{#N/A,#N/A,FALSE,"골재소요량";#N/A,#N/A,FALSE,"골재소요량"}</definedName>
    <definedName name="ㅡㅜㅡㅓㅕㅓ" localSheetId="3" hidden="1">{#N/A,#N/A,FALSE,"골재소요량";#N/A,#N/A,FALSE,"골재소요량"}</definedName>
    <definedName name="ㅡㅜㅡㅓㅕㅓ" localSheetId="1" hidden="1">{#N/A,#N/A,FALSE,"골재소요량";#N/A,#N/A,FALSE,"골재소요량"}</definedName>
    <definedName name="ㅡㅜㅡㅓㅕㅓ" localSheetId="2" hidden="1">{#N/A,#N/A,FALSE,"골재소요량";#N/A,#N/A,FALSE,"골재소요량"}</definedName>
    <definedName name="ㅡㅜㅡㅓㅕㅓ" localSheetId="4" hidden="1">{#N/A,#N/A,FALSE,"골재소요량";#N/A,#N/A,FALSE,"골재소요량"}</definedName>
    <definedName name="ㅡㅜㅡㅓㅕㅓ" localSheetId="5" hidden="1">{#N/A,#N/A,FALSE,"골재소요량";#N/A,#N/A,FALSE,"골재소요량"}</definedName>
    <definedName name="ㅡㅜㅡㅓㅕㅓ" localSheetId="7" hidden="1">{#N/A,#N/A,FALSE,"골재소요량";#N/A,#N/A,FALSE,"골재소요량"}</definedName>
    <definedName name="ㅡㅜㅡㅓㅕㅓ" localSheetId="9" hidden="1">{#N/A,#N/A,FALSE,"골재소요량";#N/A,#N/A,FALSE,"골재소요량"}</definedName>
    <definedName name="ㅡㅜㅡㅓㅕㅓ" localSheetId="11" hidden="1">{#N/A,#N/A,FALSE,"골재소요량";#N/A,#N/A,FALSE,"골재소요량"}</definedName>
    <definedName name="ㅡㅜㅡㅓㅕㅓ" localSheetId="13" hidden="1">{#N/A,#N/A,FALSE,"골재소요량";#N/A,#N/A,FALSE,"골재소요량"}</definedName>
    <definedName name="ㅡㅜㅡㅓㅕㅓ" hidden="1">{#N/A,#N/A,FALSE,"골재소요량";#N/A,#N/A,FALSE,"골재소요량"}</definedName>
    <definedName name="ㅡㅡ" localSheetId="0" hidden="1">{#N/A,#N/A,FALSE,"명세표"}</definedName>
    <definedName name="ㅡㅡ" localSheetId="3" hidden="1">{#N/A,#N/A,FALSE,"명세표"}</definedName>
    <definedName name="ㅡㅡ" localSheetId="1" hidden="1">{#N/A,#N/A,FALSE,"명세표"}</definedName>
    <definedName name="ㅡㅡ" localSheetId="2" hidden="1">{#N/A,#N/A,FALSE,"명세표"}</definedName>
    <definedName name="ㅡㅡ" localSheetId="4" hidden="1">{#N/A,#N/A,FALSE,"명세표"}</definedName>
    <definedName name="ㅡㅡ" localSheetId="5" hidden="1">{#N/A,#N/A,FALSE,"명세표"}</definedName>
    <definedName name="ㅡㅡ" localSheetId="7" hidden="1">{#N/A,#N/A,FALSE,"명세표"}</definedName>
    <definedName name="ㅡㅡ" localSheetId="9" hidden="1">{#N/A,#N/A,FALSE,"명세표"}</definedName>
    <definedName name="ㅡㅡ" localSheetId="11" hidden="1">{#N/A,#N/A,FALSE,"명세표"}</definedName>
    <definedName name="ㅡㅡ" localSheetId="13" hidden="1">{#N/A,#N/A,FALSE,"명세표"}</definedName>
    <definedName name="ㅡㅡ" hidden="1">{#N/A,#N/A,FALSE,"명세표"}</definedName>
    <definedName name="ㅡㅡㅜ" localSheetId="0" hidden="1">{#N/A,#N/A,FALSE,"골재소요량";#N/A,#N/A,FALSE,"골재소요량"}</definedName>
    <definedName name="ㅡㅡㅜ" localSheetId="3" hidden="1">{#N/A,#N/A,FALSE,"골재소요량";#N/A,#N/A,FALSE,"골재소요량"}</definedName>
    <definedName name="ㅡㅡㅜ" localSheetId="1" hidden="1">{#N/A,#N/A,FALSE,"골재소요량";#N/A,#N/A,FALSE,"골재소요량"}</definedName>
    <definedName name="ㅡㅡㅜ" localSheetId="2" hidden="1">{#N/A,#N/A,FALSE,"골재소요량";#N/A,#N/A,FALSE,"골재소요량"}</definedName>
    <definedName name="ㅡㅡㅜ" localSheetId="4" hidden="1">{#N/A,#N/A,FALSE,"골재소요량";#N/A,#N/A,FALSE,"골재소요량"}</definedName>
    <definedName name="ㅡㅡㅜ" localSheetId="5" hidden="1">{#N/A,#N/A,FALSE,"골재소요량";#N/A,#N/A,FALSE,"골재소요량"}</definedName>
    <definedName name="ㅡㅡㅜ" localSheetId="7" hidden="1">{#N/A,#N/A,FALSE,"골재소요량";#N/A,#N/A,FALSE,"골재소요량"}</definedName>
    <definedName name="ㅡㅡㅜ" localSheetId="9" hidden="1">{#N/A,#N/A,FALSE,"골재소요량";#N/A,#N/A,FALSE,"골재소요량"}</definedName>
    <definedName name="ㅡㅡㅜ" localSheetId="11" hidden="1">{#N/A,#N/A,FALSE,"골재소요량";#N/A,#N/A,FALSE,"골재소요량"}</definedName>
    <definedName name="ㅡㅡㅜ" localSheetId="13" hidden="1">{#N/A,#N/A,FALSE,"골재소요량";#N/A,#N/A,FALSE,"골재소요량"}</definedName>
    <definedName name="ㅡㅡㅜ" hidden="1">{#N/A,#N/A,FALSE,"골재소요량";#N/A,#N/A,FALSE,"골재소요량"}</definedName>
    <definedName name="ㅣㅏㅣㅏㅣ" localSheetId="0" hidden="1">{#N/A,#N/A,FALSE,"골재소요량";#N/A,#N/A,FALSE,"골재소요량"}</definedName>
    <definedName name="ㅣㅏㅣㅏㅣ" localSheetId="3" hidden="1">{#N/A,#N/A,FALSE,"골재소요량";#N/A,#N/A,FALSE,"골재소요량"}</definedName>
    <definedName name="ㅣㅏㅣㅏㅣ" localSheetId="1" hidden="1">{#N/A,#N/A,FALSE,"골재소요량";#N/A,#N/A,FALSE,"골재소요량"}</definedName>
    <definedName name="ㅣㅏㅣㅏㅣ" localSheetId="2" hidden="1">{#N/A,#N/A,FALSE,"골재소요량";#N/A,#N/A,FALSE,"골재소요량"}</definedName>
    <definedName name="ㅣㅏㅣㅏㅣ" localSheetId="4" hidden="1">{#N/A,#N/A,FALSE,"골재소요량";#N/A,#N/A,FALSE,"골재소요량"}</definedName>
    <definedName name="ㅣㅏㅣㅏㅣ" localSheetId="5" hidden="1">{#N/A,#N/A,FALSE,"골재소요량";#N/A,#N/A,FALSE,"골재소요량"}</definedName>
    <definedName name="ㅣㅏㅣㅏㅣ" localSheetId="7" hidden="1">{#N/A,#N/A,FALSE,"골재소요량";#N/A,#N/A,FALSE,"골재소요량"}</definedName>
    <definedName name="ㅣㅏㅣㅏㅣ" localSheetId="9" hidden="1">{#N/A,#N/A,FALSE,"골재소요량";#N/A,#N/A,FALSE,"골재소요량"}</definedName>
    <definedName name="ㅣㅏㅣㅏㅣ" localSheetId="11" hidden="1">{#N/A,#N/A,FALSE,"골재소요량";#N/A,#N/A,FALSE,"골재소요량"}</definedName>
    <definedName name="ㅣㅏㅣㅏㅣ" localSheetId="13" hidden="1">{#N/A,#N/A,FALSE,"골재소요량";#N/A,#N/A,FALSE,"골재소요량"}</definedName>
    <definedName name="ㅣㅏㅣㅏㅣ" hidden="1">{#N/A,#N/A,FALSE,"골재소요량";#N/A,#N/A,FALSE,"골재소요량"}</definedName>
    <definedName name="ㅣㅏㅣㅏㅣㅏㅣ" localSheetId="0" hidden="1">{#N/A,#N/A,FALSE,"조골재"}</definedName>
    <definedName name="ㅣㅏㅣㅏㅣㅏㅣ" localSheetId="3" hidden="1">{#N/A,#N/A,FALSE,"조골재"}</definedName>
    <definedName name="ㅣㅏㅣㅏㅣㅏㅣ" localSheetId="1" hidden="1">{#N/A,#N/A,FALSE,"조골재"}</definedName>
    <definedName name="ㅣㅏㅣㅏㅣㅏㅣ" localSheetId="2" hidden="1">{#N/A,#N/A,FALSE,"조골재"}</definedName>
    <definedName name="ㅣㅏㅣㅏㅣㅏㅣ" localSheetId="4" hidden="1">{#N/A,#N/A,FALSE,"조골재"}</definedName>
    <definedName name="ㅣㅏㅣㅏㅣㅏㅣ" localSheetId="5" hidden="1">{#N/A,#N/A,FALSE,"조골재"}</definedName>
    <definedName name="ㅣㅏㅣㅏㅣㅏㅣ" localSheetId="7" hidden="1">{#N/A,#N/A,FALSE,"조골재"}</definedName>
    <definedName name="ㅣㅏㅣㅏㅣㅏㅣ" localSheetId="9" hidden="1">{#N/A,#N/A,FALSE,"조골재"}</definedName>
    <definedName name="ㅣㅏㅣㅏㅣㅏㅣ" localSheetId="11" hidden="1">{#N/A,#N/A,FALSE,"조골재"}</definedName>
    <definedName name="ㅣㅏㅣㅏㅣㅏㅣ" localSheetId="13" hidden="1">{#N/A,#N/A,FALSE,"조골재"}</definedName>
    <definedName name="ㅣㅏㅣㅏㅣㅏㅣ" hidden="1">{#N/A,#N/A,FALSE,"조골재"}</definedName>
    <definedName name="ㅣㅣ" localSheetId="0" hidden="1">{#N/A,#N/A,FALSE,"골재소요량";#N/A,#N/A,FALSE,"골재소요량"}</definedName>
    <definedName name="ㅣㅣ" localSheetId="3" hidden="1">{#N/A,#N/A,FALSE,"골재소요량";#N/A,#N/A,FALSE,"골재소요량"}</definedName>
    <definedName name="ㅣㅣ" localSheetId="1" hidden="1">{#N/A,#N/A,FALSE,"골재소요량";#N/A,#N/A,FALSE,"골재소요량"}</definedName>
    <definedName name="ㅣㅣ" localSheetId="2" hidden="1">{#N/A,#N/A,FALSE,"골재소요량";#N/A,#N/A,FALSE,"골재소요량"}</definedName>
    <definedName name="ㅣㅣ" localSheetId="4" hidden="1">{#N/A,#N/A,FALSE,"골재소요량";#N/A,#N/A,FALSE,"골재소요량"}</definedName>
    <definedName name="ㅣㅣ" localSheetId="5" hidden="1">{#N/A,#N/A,FALSE,"골재소요량";#N/A,#N/A,FALSE,"골재소요량"}</definedName>
    <definedName name="ㅣㅣ" localSheetId="7" hidden="1">{#N/A,#N/A,FALSE,"골재소요량";#N/A,#N/A,FALSE,"골재소요량"}</definedName>
    <definedName name="ㅣㅣ" localSheetId="9" hidden="1">{#N/A,#N/A,FALSE,"골재소요량";#N/A,#N/A,FALSE,"골재소요량"}</definedName>
    <definedName name="ㅣㅣ" localSheetId="11" hidden="1">{#N/A,#N/A,FALSE,"골재소요량";#N/A,#N/A,FALSE,"골재소요량"}</definedName>
    <definedName name="ㅣㅣ" localSheetId="13" hidden="1">{#N/A,#N/A,FALSE,"골재소요량";#N/A,#N/A,FALSE,"골재소요량"}</definedName>
    <definedName name="ㅣㅣ" hidden="1">{#N/A,#N/A,FALSE,"골재소요량";#N/A,#N/A,FALSE,"골재소요량"}</definedName>
    <definedName name="ㅣㅣㅣㅣ" localSheetId="3" hidden="1">[13]조명시설!#REF!</definedName>
    <definedName name="ㅣㅣㅣㅣ" localSheetId="1" hidden="1">[13]조명시설!#REF!</definedName>
    <definedName name="ㅣㅣㅣㅣ" localSheetId="2" hidden="1">[13]조명시설!#REF!</definedName>
    <definedName name="ㅣㅣㅣㅣ" localSheetId="6" hidden="1">[13]조명시설!#REF!</definedName>
    <definedName name="ㅣㅣㅣㅣ" localSheetId="5" hidden="1">[13]조명시설!#REF!</definedName>
    <definedName name="ㅣㅣㅣㅣ" localSheetId="8" hidden="1">[13]조명시설!#REF!</definedName>
    <definedName name="ㅣㅣㅣㅣ" localSheetId="10" hidden="1">[13]조명시설!#REF!</definedName>
    <definedName name="ㅣㅣㅣㅣ" localSheetId="12" hidden="1">[13]조명시설!#REF!</definedName>
    <definedName name="ㅣㅣㅣㅣ" localSheetId="9" hidden="1">[13]조명시설!#REF!</definedName>
    <definedName name="ㅣㅣㅣㅣ" hidden="1">[13]조명시설!#REF!</definedName>
    <definedName name="ㅣㅣㅣㅣㅣ" localSheetId="3" hidden="1">[13]조명시설!#REF!</definedName>
    <definedName name="ㅣㅣㅣㅣㅣ" localSheetId="1" hidden="1">[13]조명시설!#REF!</definedName>
    <definedName name="ㅣㅣㅣㅣㅣ" localSheetId="2" hidden="1">[13]조명시설!#REF!</definedName>
    <definedName name="ㅣㅣㅣㅣㅣ" localSheetId="6" hidden="1">[13]조명시설!#REF!</definedName>
    <definedName name="ㅣㅣㅣㅣㅣ" localSheetId="5" hidden="1">[13]조명시설!#REF!</definedName>
    <definedName name="ㅣㅣㅣㅣㅣ" localSheetId="8" hidden="1">[13]조명시설!#REF!</definedName>
    <definedName name="ㅣㅣㅣㅣㅣ" localSheetId="10" hidden="1">[13]조명시설!#REF!</definedName>
    <definedName name="ㅣㅣㅣㅣㅣ" localSheetId="12" hidden="1">[13]조명시설!#REF!</definedName>
    <definedName name="ㅣㅣㅣㅣㅣ" localSheetId="9" hidden="1">[13]조명시설!#REF!</definedName>
    <definedName name="ㅣㅣㅣㅣㅣ" hidden="1">[13]조명시설!#REF!</definedName>
    <definedName name="ㅣㅣㅣㅣㅣㅣ" localSheetId="3" hidden="1">[13]조명시설!#REF!</definedName>
    <definedName name="ㅣㅣㅣㅣㅣㅣ" localSheetId="1" hidden="1">[13]조명시설!#REF!</definedName>
    <definedName name="ㅣㅣㅣㅣㅣㅣ" localSheetId="2" hidden="1">[13]조명시설!#REF!</definedName>
    <definedName name="ㅣㅣㅣㅣㅣㅣ" localSheetId="6" hidden="1">[13]조명시설!#REF!</definedName>
    <definedName name="ㅣㅣㅣㅣㅣㅣ" localSheetId="5" hidden="1">[13]조명시설!#REF!</definedName>
    <definedName name="ㅣㅣㅣㅣㅣㅣ" localSheetId="8" hidden="1">[13]조명시설!#REF!</definedName>
    <definedName name="ㅣㅣㅣㅣㅣㅣ" localSheetId="10" hidden="1">[13]조명시설!#REF!</definedName>
    <definedName name="ㅣㅣㅣㅣㅣㅣ" localSheetId="12" hidden="1">[13]조명시설!#REF!</definedName>
    <definedName name="ㅣㅣㅣㅣㅣㅣ" localSheetId="9" hidden="1">[13]조명시설!#REF!</definedName>
    <definedName name="ㅣㅣㅣㅣㅣㅣ" hidden="1">[13]조명시설!#REF!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7" i="24" l="1"/>
  <c r="I77" i="24"/>
  <c r="F81" i="24" l="1"/>
  <c r="Q75" i="24"/>
  <c r="X74" i="24"/>
  <c r="L56" i="24"/>
  <c r="L34" i="24"/>
  <c r="L76" i="24" l="1"/>
  <c r="I76" i="24"/>
  <c r="K69" i="24"/>
  <c r="Q76" i="24" s="1"/>
  <c r="H69" i="24"/>
  <c r="K68" i="24"/>
  <c r="W54" i="24"/>
  <c r="T54" i="24"/>
  <c r="L54" i="24"/>
  <c r="I54" i="24"/>
  <c r="S37" i="24"/>
  <c r="V37" i="24"/>
  <c r="O59" i="24" s="1"/>
  <c r="AD59" i="24" s="1"/>
  <c r="T35" i="24"/>
  <c r="T57" i="24" s="1"/>
  <c r="U70" i="24" s="1"/>
  <c r="W35" i="24"/>
  <c r="W57" i="24" s="1"/>
  <c r="X70" i="24" s="1"/>
  <c r="L35" i="24"/>
  <c r="L57" i="24" s="1"/>
  <c r="M70" i="24" s="1"/>
  <c r="I35" i="24"/>
  <c r="I57" i="24" s="1"/>
  <c r="R38" i="27"/>
  <c r="R37" i="27"/>
  <c r="L38" i="27"/>
  <c r="L37" i="27"/>
  <c r="K34" i="27"/>
  <c r="N34" i="27" s="1"/>
  <c r="K33" i="27"/>
  <c r="N33" i="27" s="1"/>
  <c r="Q33" i="27" s="1"/>
  <c r="Q34" i="27" l="1"/>
  <c r="AD34" i="27" s="1"/>
  <c r="J70" i="24"/>
  <c r="AD70" i="24" s="1"/>
  <c r="I58" i="24"/>
  <c r="AD33" i="27"/>
  <c r="T76" i="24"/>
  <c r="AD77" i="24"/>
  <c r="T68" i="24"/>
  <c r="AD68" i="24" s="1"/>
  <c r="AD37" i="24"/>
  <c r="AD84" i="24" l="1"/>
  <c r="B13" i="23"/>
  <c r="A13" i="23"/>
  <c r="AD85" i="24" l="1"/>
  <c r="AJ85" i="24" s="1"/>
  <c r="D12" i="23"/>
  <c r="F87" i="24"/>
  <c r="AD81" i="24"/>
  <c r="AJ81" i="24" s="1"/>
  <c r="D11" i="23" s="1"/>
  <c r="B12" i="23"/>
  <c r="B11" i="23"/>
  <c r="B7" i="23"/>
  <c r="B6" i="23"/>
  <c r="B5" i="23"/>
  <c r="B4" i="23"/>
  <c r="C6" i="35" s="1"/>
  <c r="A12" i="23"/>
  <c r="A11" i="23"/>
  <c r="A9" i="23"/>
  <c r="A8" i="23"/>
  <c r="A7" i="23"/>
  <c r="A6" i="23"/>
  <c r="A5" i="23"/>
  <c r="A4" i="23"/>
  <c r="B6" i="35" s="1"/>
  <c r="M75" i="24"/>
  <c r="J75" i="24"/>
  <c r="T74" i="24"/>
  <c r="Q74" i="24"/>
  <c r="AD63" i="24"/>
  <c r="AD64" i="24"/>
  <c r="L55" i="24"/>
  <c r="I55" i="24"/>
  <c r="AD56" i="24" s="1"/>
  <c r="L58" i="24"/>
  <c r="S45" i="24"/>
  <c r="P45" i="24"/>
  <c r="P46" i="24"/>
  <c r="L46" i="24"/>
  <c r="I46" i="24"/>
  <c r="C13" i="35" l="1"/>
  <c r="C10" i="39"/>
  <c r="C14" i="35"/>
  <c r="C11" i="39"/>
  <c r="B14" i="35"/>
  <c r="B11" i="39"/>
  <c r="C12" i="35"/>
  <c r="C9" i="39"/>
  <c r="B12" i="35"/>
  <c r="B9" i="39"/>
  <c r="B13" i="35"/>
  <c r="B10" i="39"/>
  <c r="AD65" i="24"/>
  <c r="AJ65" i="24" s="1"/>
  <c r="D8" i="23" s="1"/>
  <c r="AD75" i="24"/>
  <c r="AD78" i="24" s="1"/>
  <c r="AD58" i="24"/>
  <c r="AD60" i="24" s="1"/>
  <c r="AD71" i="24"/>
  <c r="AD87" i="24"/>
  <c r="AJ87" i="24" s="1"/>
  <c r="D13" i="23" s="1"/>
  <c r="F13" i="23" s="1"/>
  <c r="AD46" i="24"/>
  <c r="D9" i="23" l="1"/>
  <c r="D10" i="23"/>
  <c r="AJ60" i="24"/>
  <c r="D7" i="23" s="1"/>
  <c r="AD72" i="24"/>
  <c r="AJ72" i="24" s="1"/>
  <c r="AD79" i="24" l="1"/>
  <c r="AJ79" i="24" s="1"/>
  <c r="I45" i="24"/>
  <c r="L45" i="24"/>
  <c r="O34" i="24"/>
  <c r="V45" i="24" s="1"/>
  <c r="AD35" i="24"/>
  <c r="H42" i="24" s="1"/>
  <c r="AJ30" i="42"/>
  <c r="D4" i="22" s="1"/>
  <c r="B7" i="26"/>
  <c r="C19" i="35" s="1"/>
  <c r="B5" i="26"/>
  <c r="B4" i="26"/>
  <c r="A7" i="26"/>
  <c r="B19" i="35" s="1"/>
  <c r="A6" i="26"/>
  <c r="A5" i="26"/>
  <c r="A4" i="26"/>
  <c r="A4" i="22"/>
  <c r="B4" i="22"/>
  <c r="I37" i="27"/>
  <c r="I38" i="27"/>
  <c r="O38" i="27" s="1"/>
  <c r="H42" i="27" l="1"/>
  <c r="AD42" i="27" s="1"/>
  <c r="O37" i="27"/>
  <c r="AD37" i="27" s="1"/>
  <c r="C8" i="39"/>
  <c r="C11" i="35"/>
  <c r="AD35" i="27"/>
  <c r="AD34" i="24"/>
  <c r="H41" i="24" s="1"/>
  <c r="AD41" i="24" s="1"/>
  <c r="AD45" i="24"/>
  <c r="AD47" i="24" s="1"/>
  <c r="D6" i="23" s="1"/>
  <c r="AD38" i="27"/>
  <c r="H48" i="27" s="1"/>
  <c r="AD48" i="27" s="1"/>
  <c r="AJ42" i="27"/>
  <c r="D6" i="26" s="1"/>
  <c r="AJ35" i="27"/>
  <c r="D4" i="26" s="1"/>
  <c r="F8" i="23"/>
  <c r="H47" i="27" l="1"/>
  <c r="AD47" i="27" s="1"/>
  <c r="AD39" i="27"/>
  <c r="AJ39" i="27" s="1"/>
  <c r="D5" i="26" s="1"/>
  <c r="AD42" i="24"/>
  <c r="AD38" i="24"/>
  <c r="AD39" i="24" s="1"/>
  <c r="AJ39" i="24" s="1"/>
  <c r="AD48" i="24"/>
  <c r="AJ48" i="24" s="1"/>
  <c r="AD43" i="24"/>
  <c r="AJ43" i="24" s="1"/>
  <c r="D5" i="23" s="1"/>
  <c r="AD49" i="27"/>
  <c r="AJ49" i="27" s="1"/>
  <c r="D7" i="26" s="1"/>
  <c r="F6" i="23"/>
  <c r="G12" i="35" l="1"/>
  <c r="E9" i="39"/>
  <c r="D4" i="23"/>
  <c r="F4" i="23" s="1"/>
  <c r="F7" i="23"/>
  <c r="F5" i="23"/>
  <c r="F6" i="26"/>
  <c r="G6" i="35" l="1"/>
  <c r="E4" i="39"/>
  <c r="C4" i="40"/>
  <c r="B4" i="40"/>
  <c r="C4" i="39"/>
  <c r="C5" i="41" s="1"/>
  <c r="B4" i="39"/>
  <c r="B5" i="41" s="1"/>
  <c r="Z83" i="38" l="1"/>
  <c r="R83" i="38"/>
  <c r="AD84" i="38" s="1"/>
  <c r="AJ84" i="38" s="1"/>
  <c r="D12" i="37" s="1"/>
  <c r="F12" i="37" s="1"/>
  <c r="AJ81" i="38"/>
  <c r="AD77" i="38"/>
  <c r="AJ77" i="38" s="1"/>
  <c r="AD76" i="38"/>
  <c r="G74" i="38"/>
  <c r="AD74" i="38" s="1"/>
  <c r="AD75" i="38" s="1"/>
  <c r="AJ75" i="38" s="1"/>
  <c r="AD68" i="38"/>
  <c r="AD69" i="38" s="1"/>
  <c r="AJ69" i="38" s="1"/>
  <c r="G66" i="38"/>
  <c r="AD66" i="38" s="1"/>
  <c r="AD67" i="38" s="1"/>
  <c r="AJ67" i="38" s="1"/>
  <c r="J47" i="38"/>
  <c r="G47" i="38"/>
  <c r="J45" i="38"/>
  <c r="G45" i="38"/>
  <c r="AE44" i="38"/>
  <c r="AB44" i="38"/>
  <c r="Y44" i="38"/>
  <c r="F42" i="38"/>
  <c r="J39" i="38"/>
  <c r="G39" i="38"/>
  <c r="X38" i="38"/>
  <c r="U38" i="38"/>
  <c r="R38" i="38"/>
  <c r="J38" i="38"/>
  <c r="AD39" i="38" s="1"/>
  <c r="AD42" i="38" s="1"/>
  <c r="AJ42" i="38" s="1"/>
  <c r="D5" i="37" s="1"/>
  <c r="F5" i="37" s="1"/>
  <c r="G38" i="38"/>
  <c r="Y34" i="38"/>
  <c r="Y33" i="38"/>
  <c r="I44" i="38" s="1"/>
  <c r="D11" i="37"/>
  <c r="F11" i="37" s="1"/>
  <c r="F9" i="37"/>
  <c r="D9" i="37"/>
  <c r="D8" i="37"/>
  <c r="F8" i="37" s="1"/>
  <c r="H12" i="35"/>
  <c r="H6" i="35"/>
  <c r="E5" i="41" s="1"/>
  <c r="AD45" i="38" l="1"/>
  <c r="AJ45" i="38" s="1"/>
  <c r="D6" i="37" s="1"/>
  <c r="F6" i="37" s="1"/>
  <c r="N47" i="38"/>
  <c r="AD47" i="38" s="1"/>
  <c r="AJ47" i="38" s="1"/>
  <c r="D7" i="37" s="1"/>
  <c r="F7" i="37" s="1"/>
  <c r="F79" i="38"/>
  <c r="AD79" i="38" s="1"/>
  <c r="AJ79" i="38" s="1"/>
  <c r="D10" i="37" s="1"/>
  <c r="F10" i="37" s="1"/>
  <c r="D4" i="37"/>
  <c r="F4" i="37" s="1"/>
  <c r="AD40" i="38"/>
  <c r="AJ40" i="38" s="1"/>
  <c r="F10" i="23" l="1"/>
  <c r="F12" i="23" l="1"/>
  <c r="G14" i="35" l="1"/>
  <c r="H14" i="35" s="1"/>
  <c r="E11" i="39"/>
  <c r="F4" i="26"/>
  <c r="F5" i="26"/>
  <c r="F7" i="26" l="1"/>
  <c r="E19" i="35" s="1"/>
  <c r="H19" i="35" s="1"/>
  <c r="E4" i="40" s="1"/>
  <c r="F9" i="23" l="1"/>
  <c r="F11" i="23" l="1"/>
  <c r="G13" i="35" l="1"/>
  <c r="H13" i="35" s="1"/>
  <c r="E10" i="39"/>
  <c r="F4" i="22"/>
  <c r="E8" i="39" l="1"/>
  <c r="F11" i="35"/>
  <c r="H11" i="35" s="1"/>
</calcChain>
</file>

<file path=xl/sharedStrings.xml><?xml version="1.0" encoding="utf-8"?>
<sst xmlns="http://schemas.openxmlformats.org/spreadsheetml/2006/main" count="720" uniqueCount="224">
  <si>
    <t>공   종</t>
    <phoneticPr fontId="6" type="noConversion"/>
  </si>
  <si>
    <t>규   격</t>
    <phoneticPr fontId="13" type="noConversion"/>
  </si>
  <si>
    <t>단 위</t>
    <phoneticPr fontId="13" type="noConversion"/>
  </si>
  <si>
    <t>할 증</t>
    <phoneticPr fontId="6" type="noConversion"/>
  </si>
  <si>
    <r>
      <t>m</t>
    </r>
    <r>
      <rPr>
        <vertAlign val="superscript"/>
        <sz val="9"/>
        <rFont val="돋움"/>
        <family val="3"/>
        <charset val="129"/>
      </rPr>
      <t>2</t>
    </r>
    <phoneticPr fontId="16" type="noConversion"/>
  </si>
  <si>
    <t>A</t>
    <phoneticPr fontId="6" type="noConversion"/>
  </si>
  <si>
    <t>합   계</t>
    <phoneticPr fontId="13" type="noConversion"/>
  </si>
  <si>
    <t>EA</t>
  </si>
  <si>
    <t>EA</t>
    <phoneticPr fontId="6" type="noConversion"/>
  </si>
  <si>
    <t>레미콘</t>
    <phoneticPr fontId="6" type="noConversion"/>
  </si>
  <si>
    <t>m</t>
    <phoneticPr fontId="6" type="noConversion"/>
  </si>
  <si>
    <t>수   량</t>
    <phoneticPr fontId="6" type="noConversion"/>
  </si>
  <si>
    <t>할 증</t>
    <phoneticPr fontId="6" type="noConversion"/>
  </si>
  <si>
    <t>25-30-120</t>
  </si>
  <si>
    <t>㎥</t>
    <phoneticPr fontId="6" type="noConversion"/>
  </si>
  <si>
    <t>콘크리트 타설</t>
    <phoneticPr fontId="6" type="noConversion"/>
  </si>
  <si>
    <t>무근</t>
    <phoneticPr fontId="6" type="noConversion"/>
  </si>
  <si>
    <t>거푸집</t>
    <phoneticPr fontId="6" type="noConversion"/>
  </si>
  <si>
    <t>유로폼(0~7m)</t>
    <phoneticPr fontId="6" type="noConversion"/>
  </si>
  <si>
    <t>㎡</t>
    <phoneticPr fontId="6" type="noConversion"/>
  </si>
  <si>
    <t>시공이음</t>
    <phoneticPr fontId="14" type="noConversion"/>
  </si>
  <si>
    <t>개소</t>
    <phoneticPr fontId="14" type="noConversion"/>
  </si>
  <si>
    <t>상치지보공</t>
    <phoneticPr fontId="6" type="noConversion"/>
  </si>
  <si>
    <t>공   종</t>
    <phoneticPr fontId="6" type="noConversion"/>
  </si>
  <si>
    <t>규  격</t>
    <phoneticPr fontId="6" type="noConversion"/>
  </si>
  <si>
    <t>산     출     근     거</t>
    <phoneticPr fontId="6" type="noConversion"/>
  </si>
  <si>
    <t>수   량</t>
    <phoneticPr fontId="6" type="noConversion"/>
  </si>
  <si>
    <t>L</t>
    <phoneticPr fontId="6" type="noConversion"/>
  </si>
  <si>
    <t>=</t>
    <phoneticPr fontId="6" type="noConversion"/>
  </si>
  <si>
    <t>=</t>
    <phoneticPr fontId="6" type="noConversion"/>
  </si>
  <si>
    <t>×</t>
    <phoneticPr fontId="6" type="noConversion"/>
  </si>
  <si>
    <t>무근</t>
    <phoneticPr fontId="14" type="noConversion"/>
  </si>
  <si>
    <t>V</t>
    <phoneticPr fontId="6" type="noConversion"/>
  </si>
  <si>
    <t>유로폼</t>
    <phoneticPr fontId="6" type="noConversion"/>
  </si>
  <si>
    <t>(</t>
    <phoneticPr fontId="14" type="noConversion"/>
  </si>
  <si>
    <t>+</t>
    <phoneticPr fontId="14" type="noConversion"/>
  </si>
  <si>
    <t>)</t>
    <phoneticPr fontId="14" type="noConversion"/>
  </si>
  <si>
    <t>t=12mm</t>
    <phoneticPr fontId="6" type="noConversion"/>
  </si>
  <si>
    <t>W</t>
    <phoneticPr fontId="6" type="noConversion"/>
  </si>
  <si>
    <t>((</t>
    <phoneticPr fontId="14" type="noConversion"/>
  </si>
  <si>
    <t>/</t>
    <phoneticPr fontId="6" type="noConversion"/>
  </si>
  <si>
    <t>kg</t>
    <phoneticPr fontId="6" type="noConversion"/>
  </si>
  <si>
    <t>m</t>
    <phoneticPr fontId="6" type="noConversion"/>
  </si>
  <si>
    <t>N</t>
    <phoneticPr fontId="6" type="noConversion"/>
  </si>
  <si>
    <t>)</t>
    <phoneticPr fontId="6" type="noConversion"/>
  </si>
  <si>
    <t>=</t>
    <phoneticPr fontId="6" type="noConversion"/>
  </si>
  <si>
    <t>+</t>
    <phoneticPr fontId="6" type="noConversion"/>
  </si>
  <si>
    <t>m</t>
  </si>
  <si>
    <t>(Area)</t>
    <phoneticPr fontId="6" type="noConversion"/>
  </si>
  <si>
    <t>+</t>
    <phoneticPr fontId="6" type="noConversion"/>
  </si>
  <si>
    <t>(파라핏 중심길이)</t>
    <phoneticPr fontId="6" type="noConversion"/>
  </si>
  <si>
    <t>3개월 이하</t>
    <phoneticPr fontId="6" type="noConversion"/>
  </si>
  <si>
    <t>3개월 이하</t>
    <phoneticPr fontId="6" type="noConversion"/>
  </si>
  <si>
    <t xml:space="preserve">     - 단위수량</t>
    <phoneticPr fontId="14" type="noConversion"/>
  </si>
  <si>
    <t xml:space="preserve">    a. Joint Sealer</t>
    <phoneticPr fontId="6" type="noConversion"/>
  </si>
  <si>
    <t xml:space="preserve">    b. 합판</t>
    <phoneticPr fontId="6" type="noConversion"/>
  </si>
  <si>
    <t>TYPE-A</t>
    <phoneticPr fontId="6" type="noConversion"/>
  </si>
  <si>
    <t>kg</t>
    <phoneticPr fontId="6" type="noConversion"/>
  </si>
  <si>
    <t>㎡</t>
    <phoneticPr fontId="6" type="noConversion"/>
  </si>
  <si>
    <t>인명구조함</t>
    <phoneticPr fontId="6" type="noConversion"/>
  </si>
  <si>
    <t>개소</t>
    <phoneticPr fontId="6" type="noConversion"/>
  </si>
  <si>
    <t>개소</t>
    <phoneticPr fontId="6" type="noConversion"/>
  </si>
  <si>
    <t>개소</t>
    <phoneticPr fontId="6" type="noConversion"/>
  </si>
  <si>
    <t>ton</t>
    <phoneticPr fontId="6" type="noConversion"/>
  </si>
  <si>
    <t>ton</t>
    <phoneticPr fontId="6" type="noConversion"/>
  </si>
  <si>
    <t>(</t>
    <phoneticPr fontId="6" type="noConversion"/>
  </si>
  <si>
    <t>)</t>
    <phoneticPr fontId="6" type="noConversion"/>
  </si>
  <si>
    <t>=</t>
    <phoneticPr fontId="6" type="noConversion"/>
  </si>
  <si>
    <t>ton</t>
  </si>
  <si>
    <t>TYPE-B</t>
    <phoneticPr fontId="6" type="noConversion"/>
  </si>
  <si>
    <t>방사제측 및 계단부</t>
    <phoneticPr fontId="6" type="noConversion"/>
  </si>
  <si>
    <t>W3,000 × H1,200</t>
    <phoneticPr fontId="6" type="noConversion"/>
  </si>
  <si>
    <t>:</t>
    <phoneticPr fontId="6" type="noConversion"/>
  </si>
  <si>
    <t>:</t>
    <phoneticPr fontId="6" type="noConversion"/>
  </si>
  <si>
    <t>외측길이</t>
    <phoneticPr fontId="6" type="noConversion"/>
  </si>
  <si>
    <t>내측길이</t>
    <phoneticPr fontId="6" type="noConversion"/>
  </si>
  <si>
    <t>시점 단면</t>
    <phoneticPr fontId="6" type="noConversion"/>
  </si>
  <si>
    <t>종점 단면</t>
    <phoneticPr fontId="6" type="noConversion"/>
  </si>
  <si>
    <t>㎡</t>
    <phoneticPr fontId="6" type="noConversion"/>
  </si>
  <si>
    <t>-</t>
    <phoneticPr fontId="14" type="noConversion"/>
  </si>
  <si>
    <t>(계단옆)</t>
    <phoneticPr fontId="6" type="noConversion"/>
  </si>
  <si>
    <t>안전난간 설치</t>
    <phoneticPr fontId="6" type="noConversion"/>
  </si>
  <si>
    <t>가. 레미콘 (관급자재)</t>
    <phoneticPr fontId="6" type="noConversion"/>
  </si>
  <si>
    <t>관급자재</t>
    <phoneticPr fontId="6" type="noConversion"/>
  </si>
  <si>
    <r>
      <t>m</t>
    </r>
    <r>
      <rPr>
        <vertAlign val="superscript"/>
        <sz val="9"/>
        <rFont val="돋움"/>
        <family val="3"/>
        <charset val="129"/>
      </rPr>
      <t>3</t>
    </r>
    <phoneticPr fontId="16" type="noConversion"/>
  </si>
  <si>
    <r>
      <t>m</t>
    </r>
    <r>
      <rPr>
        <vertAlign val="superscript"/>
        <sz val="9"/>
        <rFont val="돋움"/>
        <family val="3"/>
        <charset val="129"/>
      </rPr>
      <t>3</t>
    </r>
    <phoneticPr fontId="16" type="noConversion"/>
  </si>
  <si>
    <t xml:space="preserve"> 가. 제거공 수량집계표</t>
    <phoneticPr fontId="6" type="noConversion"/>
  </si>
  <si>
    <t xml:space="preserve"> 가. 구체공 수량집계표</t>
    <phoneticPr fontId="6" type="noConversion"/>
  </si>
  <si>
    <t xml:space="preserve"> 가. 상부공 수량집계표</t>
    <phoneticPr fontId="6" type="noConversion"/>
  </si>
  <si>
    <t>공   종</t>
    <phoneticPr fontId="13" type="noConversion"/>
  </si>
  <si>
    <t>비   고</t>
    <phoneticPr fontId="13" type="noConversion"/>
  </si>
  <si>
    <t>공   종</t>
    <phoneticPr fontId="13" type="noConversion"/>
  </si>
  <si>
    <t>단 위</t>
    <phoneticPr fontId="13" type="noConversion"/>
  </si>
  <si>
    <t>합   계</t>
    <phoneticPr fontId="13" type="noConversion"/>
  </si>
  <si>
    <t>비   고</t>
    <phoneticPr fontId="13" type="noConversion"/>
  </si>
  <si>
    <t>규  격</t>
    <phoneticPr fontId="6" type="noConversion"/>
  </si>
  <si>
    <t>수   량</t>
    <phoneticPr fontId="6" type="noConversion"/>
  </si>
  <si>
    <t>( ADD</t>
    <phoneticPr fontId="6" type="noConversion"/>
  </si>
  <si>
    <t xml:space="preserve"> 나. 구체공 산출근거</t>
    <phoneticPr fontId="6" type="noConversion"/>
  </si>
  <si>
    <t>수   량</t>
    <phoneticPr fontId="6" type="noConversion"/>
  </si>
  <si>
    <t>비 계</t>
    <phoneticPr fontId="6" type="noConversion"/>
  </si>
  <si>
    <t>1. 레미콘</t>
    <phoneticPr fontId="6" type="noConversion"/>
  </si>
  <si>
    <t>2. 콘크리트 타설</t>
    <phoneticPr fontId="6" type="noConversion"/>
  </si>
  <si>
    <t>3. 거푸집</t>
    <phoneticPr fontId="6" type="noConversion"/>
  </si>
  <si>
    <t>4. 비계</t>
    <phoneticPr fontId="6" type="noConversion"/>
  </si>
  <si>
    <t>5. 시공이음</t>
    <phoneticPr fontId="6" type="noConversion"/>
  </si>
  <si>
    <t xml:space="preserve"> 1) TYPE-A</t>
    <phoneticPr fontId="14" type="noConversion"/>
  </si>
  <si>
    <t xml:space="preserve"> 2) TYPE-B</t>
    <phoneticPr fontId="14" type="noConversion"/>
  </si>
  <si>
    <t>6. 상치지보공</t>
    <phoneticPr fontId="14" type="noConversion"/>
  </si>
  <si>
    <t>7. 인명구조함</t>
    <phoneticPr fontId="14" type="noConversion"/>
  </si>
  <si>
    <t>8. 안전난간 설치</t>
    <phoneticPr fontId="14" type="noConversion"/>
  </si>
  <si>
    <t>25-30-120</t>
    <phoneticPr fontId="6" type="noConversion"/>
  </si>
  <si>
    <t>개소</t>
    <phoneticPr fontId="6" type="noConversion"/>
  </si>
  <si>
    <t xml:space="preserve"> 나. 상부공 산출근거</t>
    <phoneticPr fontId="6" type="noConversion"/>
  </si>
  <si>
    <t>1. 자재집계표</t>
    <phoneticPr fontId="14" type="noConversion"/>
  </si>
  <si>
    <t>공   종</t>
    <phoneticPr fontId="13" type="noConversion"/>
  </si>
  <si>
    <t>합   계</t>
    <phoneticPr fontId="13" type="noConversion"/>
  </si>
  <si>
    <t>규   격</t>
    <phoneticPr fontId="13" type="noConversion"/>
  </si>
  <si>
    <t>가. 폐기물 처리</t>
    <phoneticPr fontId="6" type="noConversion"/>
  </si>
  <si>
    <t>2. 선착장공</t>
    <phoneticPr fontId="14" type="noConversion"/>
  </si>
  <si>
    <t>2. 선착장공</t>
    <phoneticPr fontId="6" type="noConversion"/>
  </si>
  <si>
    <t xml:space="preserve"> 나. 포장공 산출근거</t>
    <phoneticPr fontId="6" type="noConversion"/>
  </si>
  <si>
    <t>2.5 포장공</t>
    <phoneticPr fontId="6" type="noConversion"/>
  </si>
  <si>
    <t xml:space="preserve"> 가. 포장공 수량집계표</t>
    <phoneticPr fontId="6" type="noConversion"/>
  </si>
  <si>
    <t xml:space="preserve"> 2.1 주요자재집계표</t>
    <phoneticPr fontId="6" type="noConversion"/>
  </si>
  <si>
    <t>제거공</t>
    <phoneticPr fontId="6" type="noConversion"/>
  </si>
  <si>
    <t>구체공</t>
    <phoneticPr fontId="6" type="noConversion"/>
  </si>
  <si>
    <t>상부공</t>
    <phoneticPr fontId="6" type="noConversion"/>
  </si>
  <si>
    <t>ton</t>
    <phoneticPr fontId="6" type="noConversion"/>
  </si>
  <si>
    <t>관급자재</t>
  </si>
  <si>
    <t>다. 폐기물 처리</t>
    <phoneticPr fontId="6" type="noConversion"/>
  </si>
  <si>
    <t>EA</t>
    <phoneticPr fontId="16" type="noConversion"/>
  </si>
  <si>
    <t>나. 기 타</t>
    <phoneticPr fontId="6" type="noConversion"/>
  </si>
  <si>
    <t>1. 자재집계표</t>
    <phoneticPr fontId="6" type="noConversion"/>
  </si>
  <si>
    <t xml:space="preserve"> 1.1 관급자재집계표</t>
    <phoneticPr fontId="6" type="noConversion"/>
  </si>
  <si>
    <t>가. 레미콘 (관급자재)</t>
    <phoneticPr fontId="6" type="noConversion"/>
  </si>
  <si>
    <t xml:space="preserve"> 1.2 주요자재집계표</t>
    <phoneticPr fontId="6" type="noConversion"/>
  </si>
  <si>
    <t>m</t>
    <phoneticPr fontId="16" type="noConversion"/>
  </si>
  <si>
    <t>#8, 150x150</t>
  </si>
  <si>
    <r>
      <t>m</t>
    </r>
    <r>
      <rPr>
        <vertAlign val="superscript"/>
        <sz val="9"/>
        <rFont val="돋움"/>
        <family val="3"/>
        <charset val="129"/>
      </rPr>
      <t>2</t>
    </r>
    <phoneticPr fontId="16" type="noConversion"/>
  </si>
  <si>
    <t>폐콘크리트</t>
  </si>
  <si>
    <t>A</t>
    <phoneticPr fontId="6" type="noConversion"/>
  </si>
  <si>
    <t>(1차)</t>
    <phoneticPr fontId="6" type="noConversion"/>
  </si>
  <si>
    <t>(2차)</t>
    <phoneticPr fontId="6" type="noConversion"/>
  </si>
  <si>
    <t>(합계)</t>
    <phoneticPr fontId="6" type="noConversion"/>
  </si>
  <si>
    <t>V</t>
    <phoneticPr fontId="6" type="noConversion"/>
  </si>
  <si>
    <t>(</t>
    <phoneticPr fontId="6" type="noConversion"/>
  </si>
  <si>
    <t>)</t>
    <phoneticPr fontId="6" type="noConversion"/>
  </si>
  <si>
    <t>㎥</t>
    <phoneticPr fontId="6" type="noConversion"/>
  </si>
  <si>
    <t>㎥</t>
    <phoneticPr fontId="6" type="noConversion"/>
  </si>
  <si>
    <t>㎡</t>
    <phoneticPr fontId="6" type="noConversion"/>
  </si>
  <si>
    <t>ton</t>
    <phoneticPr fontId="6" type="noConversion"/>
  </si>
  <si>
    <t>EA</t>
    <phoneticPr fontId="6" type="noConversion"/>
  </si>
  <si>
    <t xml:space="preserve"> 콘크리트 절단</t>
    <phoneticPr fontId="6" type="noConversion"/>
  </si>
  <si>
    <t xml:space="preserve"> 무근콘크리트 깨기</t>
    <phoneticPr fontId="6" type="noConversion"/>
  </si>
  <si>
    <t xml:space="preserve"> 콘크리트 치핑</t>
    <phoneticPr fontId="6" type="noConversion"/>
  </si>
  <si>
    <t xml:space="preserve"> 폐기물 처리</t>
    <phoneticPr fontId="6" type="noConversion"/>
  </si>
  <si>
    <t>N</t>
    <phoneticPr fontId="6" type="noConversion"/>
  </si>
  <si>
    <t>EA</t>
    <phoneticPr fontId="6" type="noConversion"/>
  </si>
  <si>
    <t xml:space="preserve"> 레미콘</t>
    <phoneticPr fontId="6" type="noConversion"/>
  </si>
  <si>
    <t>/</t>
    <phoneticPr fontId="6" type="noConversion"/>
  </si>
  <si>
    <t xml:space="preserve"> 콘크리트 타설</t>
    <phoneticPr fontId="6" type="noConversion"/>
  </si>
  <si>
    <t>(ADD :</t>
    <phoneticPr fontId="6" type="noConversion"/>
  </si>
  <si>
    <t>%</t>
    <phoneticPr fontId="14" type="noConversion"/>
  </si>
  <si>
    <t>㎥)</t>
    <phoneticPr fontId="6" type="noConversion"/>
  </si>
  <si>
    <t>㎥</t>
    <phoneticPr fontId="6" type="noConversion"/>
  </si>
  <si>
    <t xml:space="preserve"> 거푸집</t>
    <phoneticPr fontId="6" type="noConversion"/>
  </si>
  <si>
    <t>㎡</t>
    <phoneticPr fontId="6" type="noConversion"/>
  </si>
  <si>
    <t>㎡)</t>
    <phoneticPr fontId="6" type="noConversion"/>
  </si>
  <si>
    <t>㎡</t>
    <phoneticPr fontId="6" type="noConversion"/>
  </si>
  <si>
    <t>L</t>
    <phoneticPr fontId="6" type="noConversion"/>
  </si>
  <si>
    <t>m</t>
    <phoneticPr fontId="6" type="noConversion"/>
  </si>
  <si>
    <t>m</t>
    <phoneticPr fontId="6" type="noConversion"/>
  </si>
  <si>
    <t>m</t>
    <phoneticPr fontId="6" type="noConversion"/>
  </si>
  <si>
    <t>조인트 실란트</t>
    <phoneticPr fontId="6" type="noConversion"/>
  </si>
  <si>
    <t>kg</t>
    <phoneticPr fontId="14" type="noConversion"/>
  </si>
  <si>
    <t xml:space="preserve"> 상치지보공</t>
    <phoneticPr fontId="6" type="noConversion"/>
  </si>
  <si>
    <t xml:space="preserve"> 시공이음</t>
    <phoneticPr fontId="6" type="noConversion"/>
  </si>
  <si>
    <t xml:space="preserve"> - 익스펜션 조인트 휠러</t>
    <phoneticPr fontId="6" type="noConversion"/>
  </si>
  <si>
    <t xml:space="preserve"> - 조인트 실란트</t>
    <phoneticPr fontId="6" type="noConversion"/>
  </si>
  <si>
    <t>kg</t>
    <phoneticPr fontId="6" type="noConversion"/>
  </si>
  <si>
    <t>)</t>
    <phoneticPr fontId="6" type="noConversion"/>
  </si>
  <si>
    <t>((</t>
    <phoneticPr fontId="6" type="noConversion"/>
  </si>
  <si>
    <t>kg</t>
    <phoneticPr fontId="6" type="noConversion"/>
  </si>
  <si>
    <t>kg)</t>
    <phoneticPr fontId="6" type="noConversion"/>
  </si>
  <si>
    <t>kg</t>
    <phoneticPr fontId="6" type="noConversion"/>
  </si>
  <si>
    <t xml:space="preserve"> 모서리보호공</t>
    <phoneticPr fontId="6" type="noConversion"/>
  </si>
  <si>
    <t xml:space="preserve"> 와이어메쉬</t>
    <phoneticPr fontId="6" type="noConversion"/>
  </si>
  <si>
    <t>t=20mm</t>
    <phoneticPr fontId="6" type="noConversion"/>
  </si>
  <si>
    <t>익스펜션 조인트 휠러(t=20mm)</t>
    <phoneticPr fontId="6" type="noConversion"/>
  </si>
  <si>
    <t>EA</t>
    <phoneticPr fontId="6" type="noConversion"/>
  </si>
  <si>
    <t>EA</t>
    <phoneticPr fontId="16" type="noConversion"/>
  </si>
  <si>
    <t>EA</t>
    <phoneticPr fontId="16" type="noConversion"/>
  </si>
  <si>
    <t xml:space="preserve"> 잡철물 제작 및 설치</t>
    <phoneticPr fontId="6" type="noConversion"/>
  </si>
  <si>
    <t>kg</t>
    <phoneticPr fontId="6" type="noConversion"/>
  </si>
  <si>
    <t>경량철재</t>
    <phoneticPr fontId="6" type="noConversion"/>
  </si>
  <si>
    <t>kg</t>
    <phoneticPr fontId="6" type="noConversion"/>
  </si>
  <si>
    <t>Φ32×1,000L</t>
    <phoneticPr fontId="6" type="noConversion"/>
  </si>
  <si>
    <t>m</t>
    <phoneticPr fontId="6" type="noConversion"/>
  </si>
  <si>
    <t>kg)</t>
    <phoneticPr fontId="6" type="noConversion"/>
  </si>
  <si>
    <t>kg</t>
    <phoneticPr fontId="6" type="noConversion"/>
  </si>
  <si>
    <t xml:space="preserve"> 계선환(STS 304) 봉강</t>
    <phoneticPr fontId="6" type="noConversion"/>
  </si>
  <si>
    <t>무근 수중, type-Ⅱ</t>
    <phoneticPr fontId="6" type="noConversion"/>
  </si>
  <si>
    <t>kg</t>
  </si>
  <si>
    <t>kg</t>
    <phoneticPr fontId="6" type="noConversion"/>
  </si>
  <si>
    <t>kg</t>
    <phoneticPr fontId="16" type="noConversion"/>
  </si>
  <si>
    <t>RC FENDER, 150HW×2,000L</t>
    <phoneticPr fontId="6" type="noConversion"/>
  </si>
  <si>
    <t>3.8B×6.0L×0.25H</t>
    <phoneticPr fontId="6" type="noConversion"/>
  </si>
  <si>
    <t>(2차, 바닥콘크리트)</t>
    <phoneticPr fontId="6" type="noConversion"/>
  </si>
  <si>
    <t>(2차, 바닥콘크리트) ※ 프리캐스트 판낼 거치구간의 횡방향 경사로 인해 레벨링 콘크리트 타설</t>
    <phoneticPr fontId="6" type="noConversion"/>
  </si>
  <si>
    <t>(1차)</t>
    <phoneticPr fontId="6" type="noConversion"/>
  </si>
  <si>
    <t xml:space="preserve"> 프리캐스트 판넬</t>
    <phoneticPr fontId="6" type="noConversion"/>
  </si>
  <si>
    <t>2.2 구체공</t>
    <phoneticPr fontId="6" type="noConversion"/>
  </si>
  <si>
    <t>2.3 상부공</t>
    <phoneticPr fontId="6" type="noConversion"/>
  </si>
  <si>
    <t>유로폼(0~7m, 보통)</t>
    <phoneticPr fontId="6" type="noConversion"/>
  </si>
  <si>
    <t xml:space="preserve"> 프리캐스트 패널</t>
  </si>
  <si>
    <t xml:space="preserve"> 프리캐스트 패널 제작 및 설치</t>
  </si>
  <si>
    <t>T=30cm</t>
    <phoneticPr fontId="6" type="noConversion"/>
  </si>
  <si>
    <t>T=30cm</t>
    <phoneticPr fontId="6" type="noConversion"/>
  </si>
  <si>
    <t>sdd</t>
    <phoneticPr fontId="6" type="noConversion"/>
  </si>
  <si>
    <t>ㅇ</t>
    <phoneticPr fontId="6" type="noConversion"/>
  </si>
  <si>
    <t>1. 폐기물 수량집계표</t>
    <phoneticPr fontId="6" type="noConversion"/>
  </si>
  <si>
    <t xml:space="preserve"> 제거공 산출근거</t>
    <phoneticPr fontId="6" type="noConversion"/>
  </si>
  <si>
    <t xml:space="preserve"> 2 제거공(선착장공)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</si>
</sst>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#,##0.0\ "/>
    <numFmt numFmtId="178" formatCode="_-* #,##0.00_-;\-* #,##0.00_-;_-* &quot;-&quot;_-;_-@_-"/>
    <numFmt numFmtId="179" formatCode="0.0"/>
    <numFmt numFmtId="180" formatCode="#,##0.00_);[Red]\(#,##0.00\)"/>
    <numFmt numFmtId="181" formatCode="#,##0_);[Red]\(#,##0\)"/>
    <numFmt numFmtId="182" formatCode="0.00_ "/>
    <numFmt numFmtId="183" formatCode="0.0_ "/>
    <numFmt numFmtId="184" formatCode="General&quot;개소&quot;"/>
    <numFmt numFmtId="185" formatCode="\(#,##0.00_);[Red]\(#,##0.00\)"/>
    <numFmt numFmtId="186" formatCode="0.000&quot;m&quot;"/>
    <numFmt numFmtId="187" formatCode="#,##0.0_ "/>
    <numFmt numFmtId="188" formatCode="#,##0\ &quot;kg/㎥&quot;"/>
    <numFmt numFmtId="189" formatCode="0\ &quot;개소&quot;"/>
    <numFmt numFmtId="190" formatCode="###0&quot; EA&quot;"/>
    <numFmt numFmtId="191" formatCode="#,##0\ &quot;개소&quot;"/>
    <numFmt numFmtId="192" formatCode="0_ "/>
    <numFmt numFmtId="193" formatCode="###0&quot; 개소&quot;"/>
    <numFmt numFmtId="194" formatCode="###0.00&quot; ton&quot;"/>
    <numFmt numFmtId="195" formatCode="_-* #,##0_-;\-* #,##0_-;_-* &quot;-&quot;??_-;_-@_-"/>
    <numFmt numFmtId="196" formatCode="#,##0.00\ &quot;kg/m&quot;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name val="돋움"/>
      <family val="3"/>
      <charset val="129"/>
    </font>
    <font>
      <sz val="8"/>
      <name val="굴림체"/>
      <family val="3"/>
      <charset val="129"/>
    </font>
    <font>
      <sz val="8"/>
      <name val="맑은 고딕"/>
      <family val="2"/>
      <charset val="129"/>
      <scheme val="minor"/>
    </font>
    <font>
      <vertAlign val="superscript"/>
      <sz val="9"/>
      <name val="돋움"/>
      <family val="3"/>
      <charset val="129"/>
    </font>
    <font>
      <sz val="8"/>
      <name val="바탕체"/>
      <family val="1"/>
      <charset val="129"/>
    </font>
    <font>
      <sz val="28"/>
      <color theme="1"/>
      <name val="HY견고딕"/>
      <family val="1"/>
      <charset val="129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sz val="9"/>
      <color rgb="FFFF0000"/>
      <name val="돋움"/>
      <family val="3"/>
      <charset val="129"/>
    </font>
    <font>
      <sz val="1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18" fillId="0" borderId="0">
      <alignment vertical="center"/>
    </xf>
    <xf numFmtId="0" fontId="21" fillId="0" borderId="0">
      <alignment vertical="center"/>
    </xf>
    <xf numFmtId="0" fontId="5" fillId="0" borderId="0"/>
    <xf numFmtId="0" fontId="5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3">
    <xf numFmtId="0" fontId="0" fillId="0" borderId="0" xfId="0">
      <alignment vertical="center"/>
    </xf>
    <xf numFmtId="0" fontId="12" fillId="0" borderId="0" xfId="9" applyFont="1" applyAlignment="1">
      <alignment vertical="center"/>
    </xf>
    <xf numFmtId="178" fontId="8" fillId="0" borderId="0" xfId="10" applyNumberFormat="1" applyFont="1" applyBorder="1">
      <alignment vertical="center"/>
    </xf>
    <xf numFmtId="0" fontId="7" fillId="0" borderId="0" xfId="15" applyFont="1" applyBorder="1" applyAlignment="1">
      <alignment vertical="center"/>
    </xf>
    <xf numFmtId="0" fontId="10" fillId="0" borderId="39" xfId="14" applyFont="1" applyBorder="1" applyAlignment="1">
      <alignment horizontal="center" vertical="center" shrinkToFit="1"/>
    </xf>
    <xf numFmtId="0" fontId="8" fillId="0" borderId="12" xfId="16" applyFont="1" applyBorder="1" applyAlignment="1">
      <alignment horizontal="left" vertical="center"/>
    </xf>
    <xf numFmtId="0" fontId="10" fillId="0" borderId="0" xfId="14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vertical="center" shrinkToFit="1"/>
    </xf>
    <xf numFmtId="184" fontId="8" fillId="0" borderId="0" xfId="16" applyNumberFormat="1" applyFont="1" applyBorder="1" applyAlignment="1">
      <alignment vertical="center"/>
    </xf>
    <xf numFmtId="182" fontId="8" fillId="0" borderId="0" xfId="16" applyNumberFormat="1" applyFont="1" applyFill="1" applyBorder="1" applyAlignment="1">
      <alignment vertical="center" shrinkToFit="1"/>
    </xf>
    <xf numFmtId="0" fontId="8" fillId="0" borderId="0" xfId="16" applyFont="1" applyBorder="1" applyAlignment="1">
      <alignment horizontal="left" vertical="center" shrinkToFit="1"/>
    </xf>
    <xf numFmtId="0" fontId="8" fillId="0" borderId="0" xfId="16" applyFont="1" applyFill="1" applyBorder="1" applyAlignment="1">
      <alignment horizontal="center" vertical="center" shrinkToFit="1"/>
    </xf>
    <xf numFmtId="180" fontId="8" fillId="0" borderId="0" xfId="16" applyNumberFormat="1" applyFont="1" applyBorder="1" applyAlignment="1">
      <alignment vertical="center" shrinkToFit="1"/>
    </xf>
    <xf numFmtId="185" fontId="8" fillId="0" borderId="13" xfId="16" applyNumberFormat="1" applyFont="1" applyBorder="1" applyAlignment="1">
      <alignment vertical="center" shrinkToFit="1"/>
    </xf>
    <xf numFmtId="183" fontId="8" fillId="0" borderId="0" xfId="16" applyNumberFormat="1" applyFont="1" applyBorder="1" applyAlignment="1">
      <alignment vertical="center" shrinkToFit="1"/>
    </xf>
    <xf numFmtId="186" fontId="8" fillId="0" borderId="0" xfId="16" applyNumberFormat="1" applyFont="1" applyBorder="1" applyAlignment="1">
      <alignment vertical="center" shrinkToFit="1"/>
    </xf>
    <xf numFmtId="183" fontId="8" fillId="0" borderId="0" xfId="16" applyNumberFormat="1" applyFont="1" applyFill="1" applyBorder="1" applyAlignment="1">
      <alignment horizontal="center" vertical="center" shrinkToFit="1"/>
    </xf>
    <xf numFmtId="183" fontId="20" fillId="0" borderId="0" xfId="16" applyNumberFormat="1" applyFont="1" applyBorder="1" applyAlignment="1">
      <alignment vertical="center" shrinkToFit="1"/>
    </xf>
    <xf numFmtId="0" fontId="20" fillId="0" borderId="0" xfId="16" applyFont="1" applyBorder="1" applyAlignment="1">
      <alignment vertical="center" shrinkToFit="1"/>
    </xf>
    <xf numFmtId="187" fontId="8" fillId="0" borderId="13" xfId="16" applyNumberFormat="1" applyFont="1" applyBorder="1" applyAlignment="1">
      <alignment vertical="center" shrinkToFit="1"/>
    </xf>
    <xf numFmtId="0" fontId="10" fillId="0" borderId="0" xfId="14" applyFont="1" applyBorder="1" applyAlignment="1">
      <alignment vertical="center" shrinkToFit="1"/>
    </xf>
    <xf numFmtId="0" fontId="8" fillId="0" borderId="0" xfId="16" applyFont="1" applyFill="1" applyBorder="1" applyAlignment="1">
      <alignment vertical="center" shrinkToFit="1"/>
    </xf>
    <xf numFmtId="0" fontId="8" fillId="0" borderId="0" xfId="16" applyNumberFormat="1" applyFont="1" applyBorder="1" applyAlignment="1">
      <alignment vertical="center" shrinkToFit="1"/>
    </xf>
    <xf numFmtId="188" fontId="8" fillId="0" borderId="0" xfId="16" applyNumberFormat="1" applyFont="1" applyBorder="1" applyAlignment="1">
      <alignment vertical="center" shrinkToFit="1"/>
    </xf>
    <xf numFmtId="190" fontId="8" fillId="0" borderId="0" xfId="16" applyNumberFormat="1" applyFont="1" applyBorder="1" applyAlignment="1">
      <alignment vertical="center" shrinkToFit="1"/>
    </xf>
    <xf numFmtId="190" fontId="8" fillId="0" borderId="0" xfId="16" applyNumberFormat="1" applyFont="1" applyFill="1" applyBorder="1" applyAlignment="1">
      <alignment vertical="center" shrinkToFit="1"/>
    </xf>
    <xf numFmtId="191" fontId="8" fillId="0" borderId="0" xfId="16" applyNumberFormat="1" applyFont="1" applyBorder="1" applyAlignment="1">
      <alignment vertical="center" shrinkToFit="1"/>
    </xf>
    <xf numFmtId="189" fontId="8" fillId="0" borderId="0" xfId="16" applyNumberFormat="1" applyFont="1" applyBorder="1" applyAlignment="1">
      <alignment vertical="center" shrinkToFit="1"/>
    </xf>
    <xf numFmtId="0" fontId="10" fillId="0" borderId="0" xfId="15" applyFont="1" applyBorder="1" applyAlignment="1">
      <alignment vertical="center" shrinkToFit="1"/>
    </xf>
    <xf numFmtId="0" fontId="10" fillId="0" borderId="39" xfId="14" applyFont="1" applyBorder="1" applyAlignment="1">
      <alignment vertical="center" shrinkToFit="1"/>
    </xf>
    <xf numFmtId="0" fontId="8" fillId="0" borderId="19" xfId="16" applyFont="1" applyBorder="1" applyAlignment="1">
      <alignment horizontal="left" vertical="center"/>
    </xf>
    <xf numFmtId="0" fontId="10" fillId="0" borderId="40" xfId="14" applyFont="1" applyBorder="1" applyAlignment="1">
      <alignment horizontal="center" vertical="center" shrinkToFit="1"/>
    </xf>
    <xf numFmtId="0" fontId="10" fillId="0" borderId="14" xfId="14" applyFont="1" applyBorder="1" applyAlignment="1">
      <alignment horizontal="center" vertical="center" shrinkToFit="1"/>
    </xf>
    <xf numFmtId="0" fontId="8" fillId="0" borderId="14" xfId="16" applyFont="1" applyBorder="1" applyAlignment="1">
      <alignment horizontal="center" vertical="center" shrinkToFit="1"/>
    </xf>
    <xf numFmtId="189" fontId="8" fillId="0" borderId="14" xfId="16" applyNumberFormat="1" applyFont="1" applyBorder="1" applyAlignment="1">
      <alignment vertical="center" shrinkToFit="1"/>
    </xf>
    <xf numFmtId="0" fontId="8" fillId="0" borderId="14" xfId="16" applyFont="1" applyBorder="1" applyAlignment="1">
      <alignment vertical="center" shrinkToFit="1"/>
    </xf>
    <xf numFmtId="0" fontId="8" fillId="0" borderId="14" xfId="16" applyFont="1" applyBorder="1" applyAlignment="1">
      <alignment horizontal="left" vertical="center" shrinkToFit="1"/>
    </xf>
    <xf numFmtId="0" fontId="8" fillId="0" borderId="20" xfId="16" applyFont="1" applyBorder="1" applyAlignment="1">
      <alignment vertical="center" shrinkToFit="1"/>
    </xf>
    <xf numFmtId="183" fontId="8" fillId="0" borderId="14" xfId="16" applyNumberFormat="1" applyFont="1" applyBorder="1" applyAlignment="1">
      <alignment horizontal="center" vertical="center" shrinkToFit="1"/>
    </xf>
    <xf numFmtId="0" fontId="10" fillId="0" borderId="14" xfId="15" applyFont="1" applyBorder="1" applyAlignment="1">
      <alignment vertical="center" shrinkToFit="1"/>
    </xf>
    <xf numFmtId="0" fontId="10" fillId="0" borderId="14" xfId="14" applyFont="1" applyBorder="1" applyAlignment="1">
      <alignment vertical="center" shrinkToFit="1"/>
    </xf>
    <xf numFmtId="183" fontId="8" fillId="0" borderId="14" xfId="16" applyNumberFormat="1" applyFont="1" applyBorder="1" applyAlignment="1">
      <alignment vertical="center" shrinkToFit="1"/>
    </xf>
    <xf numFmtId="182" fontId="8" fillId="0" borderId="14" xfId="16" applyNumberFormat="1" applyFont="1" applyBorder="1" applyAlignment="1">
      <alignment vertical="center" shrinkToFit="1"/>
    </xf>
    <xf numFmtId="184" fontId="8" fillId="0" borderId="14" xfId="16" applyNumberFormat="1" applyFont="1" applyBorder="1" applyAlignment="1">
      <alignment vertical="center"/>
    </xf>
    <xf numFmtId="182" fontId="8" fillId="0" borderId="14" xfId="16" applyNumberFormat="1" applyFont="1" applyFill="1" applyBorder="1" applyAlignment="1">
      <alignment vertical="center" shrinkToFit="1"/>
    </xf>
    <xf numFmtId="0" fontId="8" fillId="0" borderId="0" xfId="16" applyFont="1" applyBorder="1" applyAlignment="1">
      <alignment horizontal="left" vertical="center"/>
    </xf>
    <xf numFmtId="193" fontId="8" fillId="0" borderId="14" xfId="16" applyNumberFormat="1" applyFont="1" applyBorder="1" applyAlignment="1">
      <alignment horizontal="center" vertical="center" shrinkToFit="1"/>
    </xf>
    <xf numFmtId="190" fontId="8" fillId="0" borderId="14" xfId="16" applyNumberFormat="1" applyFont="1" applyBorder="1" applyAlignment="1">
      <alignment vertical="center" shrinkToFit="1"/>
    </xf>
    <xf numFmtId="190" fontId="8" fillId="0" borderId="14" xfId="16" applyNumberFormat="1" applyFont="1" applyFill="1" applyBorder="1" applyAlignment="1">
      <alignment vertical="center" shrinkToFit="1"/>
    </xf>
    <xf numFmtId="191" fontId="8" fillId="0" borderId="14" xfId="16" applyNumberFormat="1" applyFont="1" applyBorder="1" applyAlignment="1">
      <alignment vertical="center" shrinkToFit="1"/>
    </xf>
    <xf numFmtId="182" fontId="8" fillId="0" borderId="14" xfId="16" applyNumberFormat="1" applyFont="1" applyBorder="1" applyAlignment="1">
      <alignment horizontal="right" vertical="center" shrinkToFit="1"/>
    </xf>
    <xf numFmtId="187" fontId="8" fillId="0" borderId="20" xfId="16" applyNumberFormat="1" applyFont="1" applyBorder="1" applyAlignment="1">
      <alignment vertical="center" shrinkToFit="1"/>
    </xf>
    <xf numFmtId="0" fontId="10" fillId="0" borderId="41" xfId="14" applyFont="1" applyBorder="1" applyAlignment="1">
      <alignment horizontal="center" vertical="center" shrinkToFit="1"/>
    </xf>
    <xf numFmtId="0" fontId="8" fillId="0" borderId="41" xfId="16" applyFont="1" applyBorder="1" applyAlignment="1">
      <alignment horizontal="center" vertical="center" shrinkToFit="1"/>
    </xf>
    <xf numFmtId="183" fontId="8" fillId="0" borderId="41" xfId="16" applyNumberFormat="1" applyFont="1" applyBorder="1" applyAlignment="1">
      <alignment horizontal="center" vertical="center" shrinkToFit="1"/>
    </xf>
    <xf numFmtId="193" fontId="8" fillId="0" borderId="41" xfId="16" applyNumberFormat="1" applyFont="1" applyBorder="1" applyAlignment="1">
      <alignment horizontal="center" vertical="center" shrinkToFit="1"/>
    </xf>
    <xf numFmtId="189" fontId="8" fillId="0" borderId="41" xfId="16" applyNumberFormat="1" applyFont="1" applyBorder="1" applyAlignment="1">
      <alignment vertical="center" shrinkToFit="1"/>
    </xf>
    <xf numFmtId="190" fontId="8" fillId="0" borderId="41" xfId="16" applyNumberFormat="1" applyFont="1" applyBorder="1" applyAlignment="1">
      <alignment vertical="center" shrinkToFit="1"/>
    </xf>
    <xf numFmtId="190" fontId="8" fillId="0" borderId="41" xfId="16" applyNumberFormat="1" applyFont="1" applyFill="1" applyBorder="1" applyAlignment="1">
      <alignment vertical="center" shrinkToFit="1"/>
    </xf>
    <xf numFmtId="191" fontId="8" fillId="0" borderId="41" xfId="16" applyNumberFormat="1" applyFont="1" applyBorder="1" applyAlignment="1">
      <alignment vertical="center" shrinkToFit="1"/>
    </xf>
    <xf numFmtId="0" fontId="8" fillId="0" borderId="41" xfId="16" applyFont="1" applyBorder="1" applyAlignment="1">
      <alignment vertical="center" shrinkToFit="1"/>
    </xf>
    <xf numFmtId="182" fontId="8" fillId="0" borderId="41" xfId="16" applyNumberFormat="1" applyFont="1" applyBorder="1" applyAlignment="1">
      <alignment horizontal="right" vertical="center" shrinkToFit="1"/>
    </xf>
    <xf numFmtId="0" fontId="8" fillId="0" borderId="41" xfId="16" applyFont="1" applyBorder="1" applyAlignment="1">
      <alignment horizontal="left" vertical="center" shrinkToFit="1"/>
    </xf>
    <xf numFmtId="187" fontId="8" fillId="0" borderId="43" xfId="16" applyNumberFormat="1" applyFont="1" applyBorder="1" applyAlignment="1">
      <alignment vertical="center" shrinkToFit="1"/>
    </xf>
    <xf numFmtId="180" fontId="8" fillId="0" borderId="14" xfId="16" applyNumberFormat="1" applyFont="1" applyBorder="1" applyAlignment="1">
      <alignment vertical="center" shrinkToFit="1"/>
    </xf>
    <xf numFmtId="0" fontId="8" fillId="0" borderId="14" xfId="16" applyFont="1" applyFill="1" applyBorder="1" applyAlignment="1">
      <alignment vertical="center" shrinkToFit="1"/>
    </xf>
    <xf numFmtId="182" fontId="20" fillId="0" borderId="0" xfId="16" applyNumberFormat="1" applyFont="1" applyBorder="1" applyAlignment="1">
      <alignment vertical="center" shrinkToFit="1"/>
    </xf>
    <xf numFmtId="0" fontId="10" fillId="0" borderId="0" xfId="14" applyFont="1" applyBorder="1" applyAlignment="1">
      <alignment horizontal="center" vertical="center"/>
    </xf>
    <xf numFmtId="0" fontId="8" fillId="0" borderId="14" xfId="16" applyFont="1" applyBorder="1" applyAlignment="1">
      <alignment horizontal="center" vertical="center"/>
    </xf>
    <xf numFmtId="0" fontId="8" fillId="0" borderId="14" xfId="16" applyFont="1" applyBorder="1" applyAlignment="1">
      <alignment horizontal="left" vertical="center"/>
    </xf>
    <xf numFmtId="0" fontId="8" fillId="0" borderId="14" xfId="16" applyNumberFormat="1" applyFont="1" applyBorder="1" applyAlignment="1">
      <alignment vertical="center" shrinkToFit="1"/>
    </xf>
    <xf numFmtId="0" fontId="8" fillId="0" borderId="0" xfId="16" applyFont="1" applyBorder="1">
      <alignment vertical="center"/>
    </xf>
    <xf numFmtId="0" fontId="8" fillId="0" borderId="14" xfId="16" applyFont="1" applyBorder="1">
      <alignment vertical="center"/>
    </xf>
    <xf numFmtId="0" fontId="8" fillId="0" borderId="0" xfId="16" applyFont="1" applyBorder="1" applyAlignment="1">
      <alignment vertical="center"/>
    </xf>
    <xf numFmtId="0" fontId="8" fillId="0" borderId="14" xfId="16" applyFont="1" applyBorder="1" applyAlignment="1">
      <alignment vertical="center"/>
    </xf>
    <xf numFmtId="0" fontId="8" fillId="0" borderId="0" xfId="16" applyFont="1" applyFill="1" applyBorder="1">
      <alignment vertical="center"/>
    </xf>
    <xf numFmtId="0" fontId="8" fillId="0" borderId="42" xfId="16" applyFont="1" applyBorder="1" applyAlignment="1">
      <alignment horizontal="left" vertical="center"/>
    </xf>
    <xf numFmtId="0" fontId="8" fillId="0" borderId="41" xfId="16" applyFont="1" applyBorder="1" applyAlignment="1">
      <alignment vertical="center"/>
    </xf>
    <xf numFmtId="0" fontId="8" fillId="0" borderId="43" xfId="16" applyFont="1" applyBorder="1" applyAlignment="1">
      <alignment vertical="center" shrinkToFit="1"/>
    </xf>
    <xf numFmtId="0" fontId="8" fillId="0" borderId="12" xfId="16" applyFont="1" applyBorder="1" applyAlignment="1">
      <alignment vertical="center" shrinkToFit="1"/>
    </xf>
    <xf numFmtId="192" fontId="20" fillId="0" borderId="14" xfId="16" applyNumberFormat="1" applyFont="1" applyBorder="1" applyAlignment="1">
      <alignment horizontal="center" vertical="center" shrinkToFit="1"/>
    </xf>
    <xf numFmtId="190" fontId="8" fillId="0" borderId="14" xfId="16" applyNumberFormat="1" applyFont="1" applyBorder="1" applyAlignment="1">
      <alignment horizontal="center" vertical="center" shrinkToFit="1"/>
    </xf>
    <xf numFmtId="0" fontId="8" fillId="0" borderId="14" xfId="16" applyFont="1" applyFill="1" applyBorder="1" applyAlignment="1">
      <alignment horizontal="center" vertical="center" shrinkToFit="1"/>
    </xf>
    <xf numFmtId="181" fontId="8" fillId="0" borderId="14" xfId="16" applyNumberFormat="1" applyFont="1" applyBorder="1" applyAlignment="1">
      <alignment horizontal="right" vertical="center" shrinkToFit="1"/>
    </xf>
    <xf numFmtId="182" fontId="20" fillId="0" borderId="14" xfId="16" applyNumberFormat="1" applyFont="1" applyBorder="1" applyAlignment="1">
      <alignment horizontal="center" vertical="center" shrinkToFit="1"/>
    </xf>
    <xf numFmtId="182" fontId="8" fillId="0" borderId="41" xfId="16" applyNumberFormat="1" applyFont="1" applyBorder="1" applyAlignment="1">
      <alignment vertical="center" shrinkToFit="1"/>
    </xf>
    <xf numFmtId="0" fontId="9" fillId="0" borderId="0" xfId="9" applyFont="1" applyAlignment="1">
      <alignment vertical="center"/>
    </xf>
    <xf numFmtId="0" fontId="10" fillId="0" borderId="0" xfId="9" applyFont="1">
      <alignment vertical="center"/>
    </xf>
    <xf numFmtId="178" fontId="10" fillId="0" borderId="0" xfId="10" applyNumberFormat="1" applyFont="1">
      <alignment vertical="center"/>
    </xf>
    <xf numFmtId="0" fontId="9" fillId="0" borderId="0" xfId="9" applyFont="1">
      <alignment vertical="center"/>
    </xf>
    <xf numFmtId="0" fontId="7" fillId="0" borderId="0" xfId="9" applyFont="1">
      <alignment vertical="center"/>
    </xf>
    <xf numFmtId="0" fontId="19" fillId="0" borderId="0" xfId="9" applyFont="1" applyAlignment="1">
      <alignment vertical="center"/>
    </xf>
    <xf numFmtId="0" fontId="9" fillId="0" borderId="0" xfId="15" applyFont="1" applyBorder="1" applyAlignment="1">
      <alignment horizontal="center" vertical="center"/>
    </xf>
    <xf numFmtId="0" fontId="8" fillId="0" borderId="0" xfId="12" applyFont="1" applyFill="1" applyBorder="1">
      <alignment vertical="center"/>
    </xf>
    <xf numFmtId="182" fontId="20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vertical="center" shrinkToFit="1"/>
    </xf>
    <xf numFmtId="182" fontId="20" fillId="0" borderId="41" xfId="16" applyNumberFormat="1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center" vertical="center" shrinkToFit="1"/>
    </xf>
    <xf numFmtId="190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/>
    </xf>
    <xf numFmtId="0" fontId="8" fillId="0" borderId="0" xfId="16" applyFont="1" applyBorder="1" applyAlignment="1">
      <alignment horizontal="center" vertical="center" shrinkToFit="1"/>
    </xf>
    <xf numFmtId="192" fontId="20" fillId="0" borderId="0" xfId="16" applyNumberFormat="1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right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193" fontId="8" fillId="0" borderId="0" xfId="16" applyNumberFormat="1" applyFont="1" applyBorder="1" applyAlignment="1">
      <alignment horizontal="center" vertical="center" shrinkToFit="1"/>
    </xf>
    <xf numFmtId="181" fontId="8" fillId="0" borderId="0" xfId="16" applyNumberFormat="1" applyFont="1" applyBorder="1" applyAlignment="1">
      <alignment horizontal="right" vertical="center" shrinkToFit="1"/>
    </xf>
    <xf numFmtId="0" fontId="8" fillId="0" borderId="18" xfId="12" applyFont="1" applyFill="1" applyBorder="1" applyAlignment="1">
      <alignment horizontal="center" vertical="center" shrinkToFit="1"/>
    </xf>
    <xf numFmtId="0" fontId="8" fillId="0" borderId="16" xfId="12" applyFont="1" applyFill="1" applyBorder="1" applyAlignment="1">
      <alignment horizontal="center" vertical="center" shrinkToFit="1"/>
    </xf>
    <xf numFmtId="178" fontId="8" fillId="0" borderId="16" xfId="11" applyNumberFormat="1" applyFont="1" applyFill="1" applyBorder="1" applyAlignment="1">
      <alignment vertical="center" shrinkToFit="1"/>
    </xf>
    <xf numFmtId="9" fontId="8" fillId="0" borderId="16" xfId="12" applyNumberFormat="1" applyFont="1" applyFill="1" applyBorder="1" applyAlignment="1">
      <alignment horizontal="center" vertical="center" shrinkToFit="1"/>
    </xf>
    <xf numFmtId="41" fontId="8" fillId="0" borderId="16" xfId="11" applyNumberFormat="1" applyFont="1" applyFill="1" applyBorder="1" applyAlignment="1">
      <alignment horizontal="center" vertical="center" shrinkToFit="1"/>
    </xf>
    <xf numFmtId="0" fontId="8" fillId="0" borderId="4" xfId="12" applyFont="1" applyFill="1" applyBorder="1" applyAlignment="1">
      <alignment horizontal="center" vertical="center" shrinkToFit="1"/>
    </xf>
    <xf numFmtId="0" fontId="8" fillId="0" borderId="5" xfId="12" applyFont="1" applyFill="1" applyBorder="1" applyAlignment="1">
      <alignment horizontal="center" vertical="center" shrinkToFit="1"/>
    </xf>
    <xf numFmtId="178" fontId="8" fillId="0" borderId="5" xfId="11" applyNumberFormat="1" applyFont="1" applyFill="1" applyBorder="1" applyAlignment="1">
      <alignment vertical="center" shrinkToFit="1"/>
    </xf>
    <xf numFmtId="9" fontId="8" fillId="0" borderId="5" xfId="12" applyNumberFormat="1" applyFont="1" applyFill="1" applyBorder="1" applyAlignment="1">
      <alignment horizontal="center" vertical="center" shrinkToFit="1"/>
    </xf>
    <xf numFmtId="41" fontId="8" fillId="0" borderId="5" xfId="11" applyNumberFormat="1" applyFont="1" applyFill="1" applyBorder="1" applyAlignment="1">
      <alignment horizontal="center" vertical="center" shrinkToFit="1"/>
    </xf>
    <xf numFmtId="0" fontId="8" fillId="0" borderId="7" xfId="12" applyFont="1" applyFill="1" applyBorder="1" applyAlignment="1">
      <alignment horizontal="center" vertical="center" shrinkToFit="1"/>
    </xf>
    <xf numFmtId="0" fontId="8" fillId="0" borderId="8" xfId="12" applyFont="1" applyFill="1" applyBorder="1" applyAlignment="1">
      <alignment horizontal="center" vertical="center" shrinkToFit="1"/>
    </xf>
    <xf numFmtId="178" fontId="8" fillId="0" borderId="8" xfId="11" applyNumberFormat="1" applyFont="1" applyFill="1" applyBorder="1" applyAlignment="1">
      <alignment vertical="center" shrinkToFit="1"/>
    </xf>
    <xf numFmtId="9" fontId="8" fillId="0" borderId="8" xfId="12" applyNumberFormat="1" applyFont="1" applyFill="1" applyBorder="1" applyAlignment="1">
      <alignment horizontal="center" vertical="center" shrinkToFit="1"/>
    </xf>
    <xf numFmtId="178" fontId="8" fillId="0" borderId="8" xfId="11" applyNumberFormat="1" applyFont="1" applyFill="1" applyBorder="1" applyAlignment="1">
      <alignment horizontal="center" vertical="center" shrinkToFit="1"/>
    </xf>
    <xf numFmtId="0" fontId="9" fillId="2" borderId="30" xfId="9" applyFont="1" applyFill="1" applyBorder="1" applyAlignment="1">
      <alignment horizontal="center" vertical="center" shrinkToFit="1"/>
    </xf>
    <xf numFmtId="0" fontId="9" fillId="2" borderId="31" xfId="9" applyFont="1" applyFill="1" applyBorder="1" applyAlignment="1">
      <alignment horizontal="center" vertical="center" shrinkToFit="1"/>
    </xf>
    <xf numFmtId="179" fontId="9" fillId="2" borderId="31" xfId="9" applyNumberFormat="1" applyFont="1" applyFill="1" applyBorder="1" applyAlignment="1">
      <alignment horizontal="center" vertical="center" shrinkToFit="1"/>
    </xf>
    <xf numFmtId="176" fontId="9" fillId="2" borderId="31" xfId="9" applyNumberFormat="1" applyFont="1" applyFill="1" applyBorder="1" applyAlignment="1">
      <alignment horizontal="center" vertical="center" shrinkToFit="1"/>
    </xf>
    <xf numFmtId="177" fontId="9" fillId="2" borderId="32" xfId="9" applyNumberFormat="1" applyFont="1" applyFill="1" applyBorder="1" applyAlignment="1">
      <alignment horizontal="center" vertical="center" shrinkToFit="1"/>
    </xf>
    <xf numFmtId="177" fontId="8" fillId="0" borderId="33" xfId="9" applyNumberFormat="1" applyFont="1" applyBorder="1" applyAlignment="1">
      <alignment horizontal="center" vertical="center" shrinkToFit="1"/>
    </xf>
    <xf numFmtId="0" fontId="8" fillId="0" borderId="34" xfId="9" applyFont="1" applyBorder="1" applyAlignment="1">
      <alignment horizontal="center" vertical="center" shrinkToFit="1"/>
    </xf>
    <xf numFmtId="41" fontId="8" fillId="0" borderId="34" xfId="11" applyFont="1" applyBorder="1" applyAlignment="1">
      <alignment vertical="center" shrinkToFit="1"/>
    </xf>
    <xf numFmtId="177" fontId="8" fillId="0" borderId="18" xfId="9" applyNumberFormat="1" applyFont="1" applyBorder="1" applyAlignment="1">
      <alignment horizontal="center" vertical="center" shrinkToFit="1"/>
    </xf>
    <xf numFmtId="41" fontId="8" fillId="0" borderId="16" xfId="11" applyFont="1" applyBorder="1" applyAlignment="1">
      <alignment vertical="center" shrinkToFit="1"/>
    </xf>
    <xf numFmtId="0" fontId="9" fillId="2" borderId="30" xfId="14" applyFont="1" applyFill="1" applyBorder="1" applyAlignment="1">
      <alignment horizontal="center" vertical="center" shrinkToFit="1"/>
    </xf>
    <xf numFmtId="0" fontId="9" fillId="2" borderId="31" xfId="14" applyFont="1" applyFill="1" applyBorder="1" applyAlignment="1">
      <alignment horizontal="center" vertical="center" shrinkToFit="1"/>
    </xf>
    <xf numFmtId="179" fontId="9" fillId="2" borderId="31" xfId="14" applyNumberFormat="1" applyFont="1" applyFill="1" applyBorder="1" applyAlignment="1">
      <alignment horizontal="center" vertical="center" shrinkToFit="1"/>
    </xf>
    <xf numFmtId="177" fontId="9" fillId="2" borderId="31" xfId="14" applyNumberFormat="1" applyFont="1" applyFill="1" applyBorder="1" applyAlignment="1">
      <alignment horizontal="center" vertical="center" shrinkToFit="1"/>
    </xf>
    <xf numFmtId="176" fontId="9" fillId="2" borderId="31" xfId="14" applyNumberFormat="1" applyFont="1" applyFill="1" applyBorder="1" applyAlignment="1">
      <alignment horizontal="center" vertical="center" shrinkToFit="1"/>
    </xf>
    <xf numFmtId="177" fontId="9" fillId="2" borderId="32" xfId="14" applyNumberFormat="1" applyFont="1" applyFill="1" applyBorder="1" applyAlignment="1">
      <alignment horizontal="center" vertical="center" shrinkToFit="1"/>
    </xf>
    <xf numFmtId="0" fontId="11" fillId="3" borderId="36" xfId="14" applyFont="1" applyFill="1" applyBorder="1" applyAlignment="1">
      <alignment horizontal="center" vertical="center" shrinkToFit="1"/>
    </xf>
    <xf numFmtId="0" fontId="11" fillId="3" borderId="15" xfId="14" applyFont="1" applyFill="1" applyBorder="1" applyAlignment="1">
      <alignment horizontal="center" vertical="center" shrinkToFit="1"/>
    </xf>
    <xf numFmtId="0" fontId="8" fillId="0" borderId="12" xfId="16" applyFont="1" applyBorder="1" applyAlignment="1">
      <alignment horizontal="left" vertical="center" shrinkToFit="1"/>
    </xf>
    <xf numFmtId="0" fontId="8" fillId="0" borderId="19" xfId="16" applyFont="1" applyBorder="1" applyAlignment="1">
      <alignment horizontal="left" vertical="center" shrinkToFit="1"/>
    </xf>
    <xf numFmtId="0" fontId="8" fillId="0" borderId="16" xfId="6" applyFont="1" applyBorder="1" applyAlignment="1">
      <alignment horizontal="center" vertical="center" shrinkToFit="1"/>
    </xf>
    <xf numFmtId="0" fontId="8" fillId="0" borderId="5" xfId="6" applyFont="1" applyBorder="1" applyAlignment="1">
      <alignment horizontal="center" vertical="center" shrinkToFit="1"/>
    </xf>
    <xf numFmtId="0" fontId="8" fillId="0" borderId="8" xfId="6" applyFont="1" applyBorder="1" applyAlignment="1">
      <alignment horizontal="center" vertical="center" shrinkToFit="1"/>
    </xf>
    <xf numFmtId="0" fontId="8" fillId="0" borderId="34" xfId="6" applyFont="1" applyBorder="1" applyAlignment="1">
      <alignment horizontal="center" vertical="center" shrinkToFit="1"/>
    </xf>
    <xf numFmtId="0" fontId="8" fillId="0" borderId="17" xfId="13" applyFont="1" applyBorder="1" applyAlignment="1">
      <alignment horizontal="center" vertical="center" shrinkToFit="1"/>
    </xf>
    <xf numFmtId="0" fontId="8" fillId="0" borderId="3" xfId="13" applyFont="1" applyBorder="1" applyAlignment="1">
      <alignment horizontal="center" vertical="center" shrinkToFit="1"/>
    </xf>
    <xf numFmtId="0" fontId="8" fillId="0" borderId="9" xfId="13" applyFont="1" applyBorder="1" applyAlignment="1">
      <alignment horizontal="center" vertical="center" shrinkToFit="1"/>
    </xf>
    <xf numFmtId="0" fontId="8" fillId="0" borderId="0" xfId="12" applyFont="1" applyFill="1" applyBorder="1" applyAlignment="1">
      <alignment vertical="center" shrinkToFit="1"/>
    </xf>
    <xf numFmtId="0" fontId="8" fillId="0" borderId="12" xfId="17" applyNumberFormat="1" applyFont="1" applyBorder="1" applyAlignment="1">
      <alignment vertical="center" shrinkToFit="1"/>
    </xf>
    <xf numFmtId="43" fontId="8" fillId="0" borderId="12" xfId="16" applyNumberFormat="1" applyFont="1" applyBorder="1" applyAlignment="1">
      <alignment vertical="center" shrinkToFit="1"/>
    </xf>
    <xf numFmtId="43" fontId="8" fillId="0" borderId="19" xfId="16" applyNumberFormat="1" applyFont="1" applyBorder="1" applyAlignment="1">
      <alignment vertical="center" shrinkToFit="1"/>
    </xf>
    <xf numFmtId="195" fontId="8" fillId="0" borderId="12" xfId="16" applyNumberFormat="1" applyFont="1" applyBorder="1" applyAlignment="1">
      <alignment vertical="center" shrinkToFit="1"/>
    </xf>
    <xf numFmtId="0" fontId="10" fillId="0" borderId="5" xfId="12" applyFont="1" applyFill="1" applyBorder="1" applyAlignment="1">
      <alignment horizontal="center" vertical="center" shrinkToFit="1"/>
    </xf>
    <xf numFmtId="0" fontId="8" fillId="0" borderId="11" xfId="12" applyFont="1" applyFill="1" applyBorder="1" applyAlignment="1">
      <alignment vertical="center" shrinkToFit="1"/>
    </xf>
    <xf numFmtId="41" fontId="8" fillId="0" borderId="5" xfId="11" applyNumberFormat="1" applyFont="1" applyFill="1" applyBorder="1" applyAlignment="1">
      <alignment vertical="center" shrinkToFit="1"/>
    </xf>
    <xf numFmtId="41" fontId="8" fillId="0" borderId="8" xfId="11" applyNumberFormat="1" applyFont="1" applyFill="1" applyBorder="1" applyAlignment="1">
      <alignment vertical="center" shrinkToFit="1"/>
    </xf>
    <xf numFmtId="41" fontId="8" fillId="0" borderId="8" xfId="11" applyNumberFormat="1" applyFont="1" applyFill="1" applyBorder="1" applyAlignment="1">
      <alignment horizontal="center" vertical="center" shrinkToFit="1"/>
    </xf>
    <xf numFmtId="0" fontId="8" fillId="0" borderId="2" xfId="12" applyFont="1" applyFill="1" applyBorder="1" applyAlignment="1">
      <alignment horizontal="center" vertical="center" shrinkToFit="1"/>
    </xf>
    <xf numFmtId="0" fontId="8" fillId="0" borderId="42" xfId="16" applyFont="1" applyBorder="1" applyAlignment="1">
      <alignment vertical="center" shrinkToFit="1"/>
    </xf>
    <xf numFmtId="0" fontId="8" fillId="0" borderId="19" xfId="16" applyFont="1" applyBorder="1" applyAlignment="1">
      <alignment vertical="center" shrinkToFit="1"/>
    </xf>
    <xf numFmtId="43" fontId="8" fillId="0" borderId="41" xfId="16" applyNumberFormat="1" applyFont="1" applyBorder="1" applyAlignment="1">
      <alignment vertical="center" shrinkToFit="1"/>
    </xf>
    <xf numFmtId="43" fontId="8" fillId="0" borderId="0" xfId="16" applyNumberFormat="1" applyFont="1" applyBorder="1" applyAlignment="1">
      <alignment vertical="center" shrinkToFit="1"/>
    </xf>
    <xf numFmtId="43" fontId="8" fillId="0" borderId="14" xfId="16" applyNumberFormat="1" applyFont="1" applyBorder="1" applyAlignment="1">
      <alignment vertical="center" shrinkToFit="1"/>
    </xf>
    <xf numFmtId="43" fontId="10" fillId="0" borderId="12" xfId="14" applyNumberFormat="1" applyFont="1" applyBorder="1" applyAlignment="1">
      <alignment vertical="center" shrinkToFit="1"/>
    </xf>
    <xf numFmtId="43" fontId="10" fillId="0" borderId="19" xfId="14" applyNumberFormat="1" applyFont="1" applyBorder="1" applyAlignment="1">
      <alignment vertical="center" shrinkToFit="1"/>
    </xf>
    <xf numFmtId="195" fontId="20" fillId="0" borderId="12" xfId="16" applyNumberFormat="1" applyFont="1" applyBorder="1" applyAlignment="1">
      <alignment vertical="center" shrinkToFit="1"/>
    </xf>
    <xf numFmtId="182" fontId="20" fillId="0" borderId="0" xfId="16" applyNumberFormat="1" applyFont="1" applyBorder="1" applyAlignment="1">
      <alignment horizontal="center" vertical="center" shrinkToFit="1"/>
    </xf>
    <xf numFmtId="190" fontId="8" fillId="0" borderId="0" xfId="16" applyNumberFormat="1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/>
    </xf>
    <xf numFmtId="180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vertical="center" shrinkToFit="1"/>
    </xf>
    <xf numFmtId="0" fontId="8" fillId="0" borderId="13" xfId="16" applyFont="1" applyBorder="1" applyAlignment="1">
      <alignment vertical="center" shrinkToFit="1"/>
    </xf>
    <xf numFmtId="0" fontId="11" fillId="3" borderId="36" xfId="14" applyFont="1" applyFill="1" applyBorder="1" applyAlignment="1">
      <alignment horizontal="center" vertical="center" shrinkToFit="1"/>
    </xf>
    <xf numFmtId="182" fontId="20" fillId="0" borderId="41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 shrinkToFit="1"/>
    </xf>
    <xf numFmtId="0" fontId="8" fillId="0" borderId="0" xfId="17" applyNumberFormat="1" applyFont="1" applyBorder="1" applyAlignment="1">
      <alignment horizontal="center" vertical="center" shrinkToFit="1"/>
    </xf>
    <xf numFmtId="0" fontId="8" fillId="0" borderId="10" xfId="12" applyFont="1" applyFill="1" applyBorder="1" applyAlignment="1">
      <alignment horizontal="center" vertical="center" shrinkToFit="1"/>
    </xf>
    <xf numFmtId="0" fontId="8" fillId="0" borderId="1" xfId="12" applyFont="1" applyFill="1" applyBorder="1" applyAlignment="1">
      <alignment horizontal="center" vertical="center" shrinkToFit="1"/>
    </xf>
    <xf numFmtId="0" fontId="8" fillId="0" borderId="0" xfId="16" applyNumberFormat="1" applyFont="1" applyBorder="1" applyAlignment="1">
      <alignment horizontal="center" vertical="center" shrinkToFit="1"/>
    </xf>
    <xf numFmtId="193" fontId="8" fillId="0" borderId="0" xfId="16" applyNumberFormat="1" applyFont="1" applyBorder="1" applyAlignment="1">
      <alignment horizontal="center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180" fontId="8" fillId="0" borderId="0" xfId="16" applyNumberFormat="1" applyFont="1" applyBorder="1" applyAlignment="1">
      <alignment horizontal="right" vertical="center" shrinkToFit="1"/>
    </xf>
    <xf numFmtId="192" fontId="20" fillId="0" borderId="0" xfId="16" applyNumberFormat="1" applyFont="1" applyBorder="1" applyAlignment="1">
      <alignment horizontal="center" vertical="center" shrinkToFit="1"/>
    </xf>
    <xf numFmtId="0" fontId="8" fillId="0" borderId="6" xfId="13" applyFont="1" applyBorder="1" applyAlignment="1">
      <alignment horizontal="center" vertical="center" shrinkToFit="1"/>
    </xf>
    <xf numFmtId="0" fontId="8" fillId="0" borderId="35" xfId="13" applyFont="1" applyBorder="1" applyAlignment="1">
      <alignment horizontal="center" vertical="center" shrinkToFit="1"/>
    </xf>
    <xf numFmtId="0" fontId="10" fillId="0" borderId="0" xfId="21" applyFont="1">
      <alignment vertical="center"/>
    </xf>
    <xf numFmtId="0" fontId="19" fillId="0" borderId="0" xfId="21" applyFont="1" applyAlignment="1">
      <alignment vertical="center"/>
    </xf>
    <xf numFmtId="0" fontId="9" fillId="0" borderId="0" xfId="21" applyFont="1" applyAlignment="1">
      <alignment vertical="center"/>
    </xf>
    <xf numFmtId="178" fontId="10" fillId="0" borderId="0" xfId="22" applyNumberFormat="1" applyFont="1">
      <alignment vertical="center"/>
    </xf>
    <xf numFmtId="178" fontId="8" fillId="0" borderId="0" xfId="22" applyNumberFormat="1" applyFont="1" applyBorder="1">
      <alignment vertical="center"/>
    </xf>
    <xf numFmtId="0" fontId="9" fillId="0" borderId="0" xfId="21" applyFont="1">
      <alignment vertical="center"/>
    </xf>
    <xf numFmtId="0" fontId="7" fillId="0" borderId="0" xfId="21" applyFont="1">
      <alignment vertical="center"/>
    </xf>
    <xf numFmtId="179" fontId="9" fillId="2" borderId="29" xfId="21" applyNumberFormat="1" applyFont="1" applyFill="1" applyBorder="1" applyAlignment="1">
      <alignment horizontal="center" vertical="center" shrinkToFit="1"/>
    </xf>
    <xf numFmtId="0" fontId="8" fillId="0" borderId="16" xfId="21" applyFont="1" applyBorder="1" applyAlignment="1">
      <alignment horizontal="center" vertical="center" shrinkToFit="1"/>
    </xf>
    <xf numFmtId="41" fontId="8" fillId="0" borderId="16" xfId="21" applyNumberFormat="1" applyFont="1" applyBorder="1" applyAlignment="1">
      <alignment horizontal="center" vertical="center" shrinkToFit="1"/>
    </xf>
    <xf numFmtId="0" fontId="8" fillId="0" borderId="8" xfId="21" applyFont="1" applyBorder="1" applyAlignment="1">
      <alignment horizontal="center" vertical="center" shrinkToFit="1"/>
    </xf>
    <xf numFmtId="41" fontId="8" fillId="0" borderId="8" xfId="21" applyNumberFormat="1" applyFont="1" applyBorder="1" applyAlignment="1">
      <alignment horizontal="center" vertical="center" shrinkToFit="1"/>
    </xf>
    <xf numFmtId="41" fontId="8" fillId="0" borderId="8" xfId="11" applyFont="1" applyBorder="1" applyAlignment="1">
      <alignment vertical="center" shrinkToFit="1"/>
    </xf>
    <xf numFmtId="177" fontId="8" fillId="0" borderId="18" xfId="21" applyNumberFormat="1" applyFont="1" applyBorder="1" applyAlignment="1">
      <alignment horizontal="center" vertical="center" shrinkToFit="1"/>
    </xf>
    <xf numFmtId="177" fontId="8" fillId="0" borderId="33" xfId="21" applyNumberFormat="1" applyFont="1" applyBorder="1" applyAlignment="1">
      <alignment horizontal="center" vertical="center" shrinkToFit="1"/>
    </xf>
    <xf numFmtId="0" fontId="8" fillId="0" borderId="34" xfId="21" applyFont="1" applyBorder="1" applyAlignment="1">
      <alignment horizontal="center" vertical="center" shrinkToFit="1"/>
    </xf>
    <xf numFmtId="41" fontId="8" fillId="0" borderId="34" xfId="21" applyNumberFormat="1" applyFont="1" applyBorder="1" applyAlignment="1">
      <alignment horizontal="center" vertical="center" shrinkToFit="1"/>
    </xf>
    <xf numFmtId="179" fontId="8" fillId="0" borderId="34" xfId="21" applyNumberFormat="1" applyFont="1" applyBorder="1" applyAlignment="1">
      <alignment horizontal="center" vertical="center" shrinkToFit="1"/>
    </xf>
    <xf numFmtId="178" fontId="8" fillId="0" borderId="34" xfId="21" applyNumberFormat="1" applyFont="1" applyBorder="1" applyAlignment="1">
      <alignment horizontal="center" vertical="center" shrinkToFit="1"/>
    </xf>
    <xf numFmtId="178" fontId="8" fillId="0" borderId="34" xfId="11" applyNumberFormat="1" applyFont="1" applyBorder="1" applyAlignment="1">
      <alignment vertical="center" shrinkToFit="1"/>
    </xf>
    <xf numFmtId="0" fontId="8" fillId="0" borderId="16" xfId="21" applyFont="1" applyFill="1" applyBorder="1" applyAlignment="1">
      <alignment horizontal="center" vertical="center" shrinkToFit="1"/>
    </xf>
    <xf numFmtId="177" fontId="8" fillId="0" borderId="7" xfId="21" applyNumberFormat="1" applyFont="1" applyBorder="1" applyAlignment="1">
      <alignment horizontal="center" vertical="center" shrinkToFit="1"/>
    </xf>
    <xf numFmtId="0" fontId="8" fillId="0" borderId="8" xfId="21" applyFont="1" applyFill="1" applyBorder="1" applyAlignment="1">
      <alignment horizontal="center" vertical="center" shrinkToFit="1"/>
    </xf>
    <xf numFmtId="0" fontId="8" fillId="0" borderId="16" xfId="9" applyFont="1" applyFill="1" applyBorder="1" applyAlignment="1">
      <alignment horizontal="center" vertical="center" shrinkToFit="1"/>
    </xf>
    <xf numFmtId="177" fontId="8" fillId="0" borderId="7" xfId="9" applyNumberFormat="1" applyFont="1" applyBorder="1" applyAlignment="1">
      <alignment horizontal="center" vertical="center" shrinkToFit="1"/>
    </xf>
    <xf numFmtId="0" fontId="8" fillId="0" borderId="8" xfId="9" applyFont="1" applyFill="1" applyBorder="1" applyAlignment="1">
      <alignment horizontal="center" vertical="center" shrinkToFit="1"/>
    </xf>
    <xf numFmtId="41" fontId="8" fillId="0" borderId="11" xfId="12" applyNumberFormat="1" applyFont="1" applyFill="1" applyBorder="1" applyAlignment="1">
      <alignment vertical="center" shrinkToFit="1"/>
    </xf>
    <xf numFmtId="182" fontId="20" fillId="0" borderId="0" xfId="16" applyNumberFormat="1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center" vertical="center" shrinkToFit="1"/>
    </xf>
    <xf numFmtId="43" fontId="8" fillId="0" borderId="0" xfId="16" applyNumberFormat="1" applyFont="1" applyBorder="1" applyAlignment="1">
      <alignment horizontal="right" vertical="center" shrinkToFit="1"/>
    </xf>
    <xf numFmtId="0" fontId="8" fillId="0" borderId="0" xfId="16" applyFont="1" applyBorder="1" applyAlignment="1">
      <alignment horizontal="center" vertical="center"/>
    </xf>
    <xf numFmtId="194" fontId="20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vertical="center" shrinkToFit="1"/>
    </xf>
    <xf numFmtId="0" fontId="8" fillId="0" borderId="13" xfId="16" applyFont="1" applyBorder="1" applyAlignment="1">
      <alignment vertical="center" shrinkToFit="1"/>
    </xf>
    <xf numFmtId="0" fontId="11" fillId="3" borderId="36" xfId="14" applyFont="1" applyFill="1" applyBorder="1" applyAlignment="1">
      <alignment horizontal="center" vertical="center" shrinkToFit="1"/>
    </xf>
    <xf numFmtId="0" fontId="8" fillId="0" borderId="41" xfId="16" applyFont="1" applyBorder="1" applyAlignment="1">
      <alignment horizontal="center" vertical="center"/>
    </xf>
    <xf numFmtId="188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180" fontId="8" fillId="0" borderId="0" xfId="16" applyNumberFormat="1" applyFont="1" applyBorder="1" applyAlignment="1">
      <alignment horizontal="right" vertical="center" shrinkToFit="1"/>
    </xf>
    <xf numFmtId="192" fontId="8" fillId="0" borderId="0" xfId="16" applyNumberFormat="1" applyFont="1" applyBorder="1" applyAlignment="1">
      <alignment horizontal="center" vertical="center" shrinkToFit="1"/>
    </xf>
    <xf numFmtId="192" fontId="20" fillId="0" borderId="0" xfId="16" applyNumberFormat="1" applyFont="1" applyBorder="1" applyAlignment="1">
      <alignment horizontal="center" vertical="center" shrinkToFit="1"/>
    </xf>
    <xf numFmtId="177" fontId="8" fillId="0" borderId="4" xfId="21" applyNumberFormat="1" applyFont="1" applyBorder="1" applyAlignment="1">
      <alignment horizontal="center" vertical="center" shrinkToFit="1"/>
    </xf>
    <xf numFmtId="0" fontId="8" fillId="0" borderId="5" xfId="21" applyFont="1" applyFill="1" applyBorder="1" applyAlignment="1">
      <alignment horizontal="center" vertical="center" shrinkToFit="1"/>
    </xf>
    <xf numFmtId="0" fontId="8" fillId="0" borderId="5" xfId="21" applyFont="1" applyBorder="1" applyAlignment="1">
      <alignment horizontal="center" vertical="center" shrinkToFit="1"/>
    </xf>
    <xf numFmtId="41" fontId="8" fillId="0" borderId="5" xfId="21" applyNumberFormat="1" applyFont="1" applyBorder="1" applyAlignment="1">
      <alignment horizontal="center" vertical="center" shrinkToFit="1"/>
    </xf>
    <xf numFmtId="41" fontId="8" fillId="0" borderId="5" xfId="11" applyFont="1" applyBorder="1" applyAlignment="1">
      <alignment vertical="center" shrinkToFit="1"/>
    </xf>
    <xf numFmtId="177" fontId="8" fillId="0" borderId="4" xfId="9" applyNumberFormat="1" applyFont="1" applyBorder="1" applyAlignment="1">
      <alignment horizontal="center" vertical="center" shrinkToFit="1"/>
    </xf>
    <xf numFmtId="0" fontId="8" fillId="0" borderId="5" xfId="9" applyFont="1" applyFill="1" applyBorder="1" applyAlignment="1">
      <alignment horizontal="center" vertical="center" shrinkToFit="1"/>
    </xf>
    <xf numFmtId="43" fontId="8" fillId="0" borderId="0" xfId="16" applyNumberFormat="1" applyFont="1" applyBorder="1" applyAlignment="1">
      <alignment horizontal="right" vertical="center" shrinkToFit="1"/>
    </xf>
    <xf numFmtId="182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/>
    </xf>
    <xf numFmtId="188" fontId="8" fillId="0" borderId="0" xfId="16" applyNumberFormat="1" applyFont="1" applyBorder="1" applyAlignment="1">
      <alignment horizontal="center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 shrinkToFit="1"/>
    </xf>
    <xf numFmtId="0" fontId="8" fillId="0" borderId="39" xfId="16" applyFont="1" applyBorder="1" applyAlignment="1">
      <alignment horizontal="left" vertical="center"/>
    </xf>
    <xf numFmtId="0" fontId="8" fillId="0" borderId="13" xfId="16" applyFont="1" applyBorder="1" applyAlignment="1">
      <alignment vertical="center"/>
    </xf>
    <xf numFmtId="0" fontId="8" fillId="0" borderId="0" xfId="20" applyFont="1" applyBorder="1" applyAlignment="1">
      <alignment horizontal="center" vertical="center"/>
    </xf>
    <xf numFmtId="0" fontId="8" fillId="0" borderId="0" xfId="20" applyFont="1" applyBorder="1" applyAlignment="1">
      <alignment horizontal="left" vertical="center"/>
    </xf>
    <xf numFmtId="182" fontId="10" fillId="0" borderId="0" xfId="16" applyNumberFormat="1" applyFont="1" applyBorder="1" applyAlignment="1">
      <alignment horizontal="center" vertical="center" shrinkToFit="1"/>
    </xf>
    <xf numFmtId="0" fontId="10" fillId="0" borderId="0" xfId="16" applyFont="1" applyBorder="1" applyAlignment="1">
      <alignment horizontal="center" vertical="center"/>
    </xf>
    <xf numFmtId="183" fontId="10" fillId="0" borderId="0" xfId="16" applyNumberFormat="1" applyFont="1" applyBorder="1" applyAlignment="1">
      <alignment horizontal="center" vertical="center" shrinkToFit="1"/>
    </xf>
    <xf numFmtId="192" fontId="10" fillId="0" borderId="0" xfId="16" applyNumberFormat="1" applyFont="1" applyBorder="1" applyAlignment="1">
      <alignment horizontal="center" vertical="center" shrinkToFit="1"/>
    </xf>
    <xf numFmtId="182" fontId="8" fillId="0" borderId="14" xfId="16" applyNumberFormat="1" applyFont="1" applyBorder="1" applyAlignment="1">
      <alignment horizontal="center" vertical="center" shrinkToFit="1"/>
    </xf>
    <xf numFmtId="43" fontId="8" fillId="0" borderId="14" xfId="16" applyNumberFormat="1" applyFont="1" applyBorder="1" applyAlignment="1">
      <alignment horizontal="right" vertical="center" shrinkToFit="1"/>
    </xf>
    <xf numFmtId="178" fontId="8" fillId="0" borderId="5" xfId="11" applyNumberFormat="1" applyFont="1" applyFill="1" applyBorder="1" applyAlignment="1">
      <alignment horizontal="center" vertical="center" shrinkToFit="1"/>
    </xf>
    <xf numFmtId="187" fontId="8" fillId="0" borderId="44" xfId="16" applyNumberFormat="1" applyFont="1" applyBorder="1" applyAlignment="1">
      <alignment vertical="center" shrinkToFit="1"/>
    </xf>
    <xf numFmtId="0" fontId="8" fillId="0" borderId="13" xfId="16" applyFont="1" applyBorder="1" applyAlignment="1">
      <alignment horizontal="left" vertical="center"/>
    </xf>
    <xf numFmtId="182" fontId="8" fillId="0" borderId="0" xfId="16" applyNumberFormat="1" applyFont="1" applyBorder="1" applyAlignment="1">
      <alignment horizontal="center" vertical="center" shrinkToFit="1"/>
    </xf>
    <xf numFmtId="43" fontId="8" fillId="0" borderId="0" xfId="16" applyNumberFormat="1" applyFont="1" applyBorder="1" applyAlignment="1">
      <alignment horizontal="right" vertical="center" shrinkToFit="1"/>
    </xf>
    <xf numFmtId="182" fontId="10" fillId="0" borderId="0" xfId="16" applyNumberFormat="1" applyFont="1" applyBorder="1" applyAlignment="1">
      <alignment horizontal="center" vertical="center" shrinkToFit="1"/>
    </xf>
    <xf numFmtId="192" fontId="10" fillId="0" borderId="0" xfId="16" applyNumberFormat="1" applyFont="1" applyBorder="1" applyAlignment="1">
      <alignment horizontal="center" vertical="center" shrinkToFit="1"/>
    </xf>
    <xf numFmtId="188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/>
    </xf>
    <xf numFmtId="0" fontId="8" fillId="0" borderId="0" xfId="16" applyFont="1" applyBorder="1" applyAlignment="1">
      <alignment horizontal="center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0" fontId="10" fillId="0" borderId="17" xfId="13" applyFont="1" applyBorder="1" applyAlignment="1">
      <alignment horizontal="center" vertical="center" shrinkToFit="1"/>
    </xf>
    <xf numFmtId="43" fontId="8" fillId="0" borderId="0" xfId="16" applyNumberFormat="1" applyFont="1" applyBorder="1" applyAlignment="1">
      <alignment horizontal="right" vertical="center" shrinkToFit="1"/>
    </xf>
    <xf numFmtId="182" fontId="20" fillId="0" borderId="0" xfId="16" applyNumberFormat="1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center" vertical="center" shrinkToFit="1"/>
    </xf>
    <xf numFmtId="182" fontId="10" fillId="0" borderId="0" xfId="16" applyNumberFormat="1" applyFont="1" applyBorder="1" applyAlignment="1">
      <alignment horizontal="center" vertical="center" shrinkToFit="1"/>
    </xf>
    <xf numFmtId="0" fontId="8" fillId="0" borderId="0" xfId="20" applyFont="1" applyBorder="1" applyAlignment="1">
      <alignment horizontal="center" vertical="center" shrinkToFit="1"/>
    </xf>
    <xf numFmtId="0" fontId="20" fillId="0" borderId="0" xfId="20" applyFont="1" applyBorder="1" applyAlignment="1">
      <alignment horizontal="center" vertical="center"/>
    </xf>
    <xf numFmtId="192" fontId="8" fillId="0" borderId="0" xfId="16" applyNumberFormat="1" applyFont="1" applyBorder="1" applyAlignment="1">
      <alignment horizontal="center" vertical="center" shrinkToFit="1"/>
    </xf>
    <xf numFmtId="192" fontId="10" fillId="0" borderId="0" xfId="16" applyNumberFormat="1" applyFont="1" applyBorder="1" applyAlignment="1">
      <alignment horizontal="center" vertical="center" shrinkToFit="1"/>
    </xf>
    <xf numFmtId="192" fontId="20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/>
    </xf>
    <xf numFmtId="180" fontId="8" fillId="0" borderId="0" xfId="16" applyNumberFormat="1" applyFont="1" applyBorder="1" applyAlignment="1">
      <alignment horizontal="right" vertical="center" shrinkToFit="1"/>
    </xf>
    <xf numFmtId="0" fontId="8" fillId="0" borderId="0" xfId="16" applyFont="1" applyBorder="1" applyAlignment="1">
      <alignment horizontal="center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0" fontId="8" fillId="0" borderId="45" xfId="16" applyFont="1" applyBorder="1" applyAlignment="1">
      <alignment horizontal="left" vertical="center"/>
    </xf>
    <xf numFmtId="0" fontId="10" fillId="0" borderId="45" xfId="14" applyFont="1" applyBorder="1" applyAlignment="1">
      <alignment horizontal="center" vertical="center" shrinkToFit="1"/>
    </xf>
    <xf numFmtId="0" fontId="8" fillId="0" borderId="46" xfId="16" applyFont="1" applyBorder="1" applyAlignment="1">
      <alignment vertical="center"/>
    </xf>
    <xf numFmtId="0" fontId="8" fillId="0" borderId="46" xfId="16" applyFont="1" applyBorder="1" applyAlignment="1">
      <alignment horizontal="center" vertical="center" shrinkToFit="1"/>
    </xf>
    <xf numFmtId="182" fontId="20" fillId="0" borderId="46" xfId="16" applyNumberFormat="1" applyFont="1" applyBorder="1" applyAlignment="1">
      <alignment horizontal="center" vertical="center" shrinkToFit="1"/>
    </xf>
    <xf numFmtId="0" fontId="8" fillId="0" borderId="46" xfId="16" applyFont="1" applyBorder="1" applyAlignment="1">
      <alignment horizontal="center" vertical="center"/>
    </xf>
    <xf numFmtId="182" fontId="8" fillId="0" borderId="46" xfId="16" applyNumberFormat="1" applyFont="1" applyBorder="1" applyAlignment="1">
      <alignment vertical="center" shrinkToFit="1"/>
    </xf>
    <xf numFmtId="0" fontId="8" fillId="0" borderId="44" xfId="16" applyFont="1" applyBorder="1" applyAlignment="1">
      <alignment vertical="center"/>
    </xf>
    <xf numFmtId="0" fontId="8" fillId="0" borderId="46" xfId="16" applyFont="1" applyBorder="1" applyAlignment="1">
      <alignment vertical="center" shrinkToFit="1"/>
    </xf>
    <xf numFmtId="0" fontId="8" fillId="0" borderId="44" xfId="16" applyFont="1" applyBorder="1" applyAlignment="1">
      <alignment vertical="center" shrinkToFit="1"/>
    </xf>
    <xf numFmtId="0" fontId="8" fillId="0" borderId="33" xfId="13" applyFont="1" applyBorder="1" applyAlignment="1">
      <alignment horizontal="center" vertical="center" shrinkToFit="1"/>
    </xf>
    <xf numFmtId="0" fontId="8" fillId="0" borderId="34" xfId="13" applyFont="1" applyBorder="1" applyAlignment="1">
      <alignment horizontal="center" vertical="center" shrinkToFit="1"/>
    </xf>
    <xf numFmtId="41" fontId="8" fillId="0" borderId="34" xfId="13" applyNumberFormat="1" applyFont="1" applyBorder="1" applyAlignment="1">
      <alignment vertical="center" shrinkToFit="1"/>
    </xf>
    <xf numFmtId="9" fontId="8" fillId="0" borderId="34" xfId="13" applyNumberFormat="1" applyFont="1" applyBorder="1" applyAlignment="1">
      <alignment horizontal="center" vertical="center" shrinkToFit="1"/>
    </xf>
    <xf numFmtId="194" fontId="20" fillId="0" borderId="14" xfId="16" applyNumberFormat="1" applyFont="1" applyBorder="1" applyAlignment="1">
      <alignment horizontal="center" vertical="center" shrinkToFit="1"/>
    </xf>
    <xf numFmtId="182" fontId="20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/>
    </xf>
    <xf numFmtId="0" fontId="8" fillId="0" borderId="0" xfId="16" applyFont="1" applyBorder="1" applyAlignment="1">
      <alignment horizontal="center" vertical="center" shrinkToFit="1"/>
    </xf>
    <xf numFmtId="0" fontId="17" fillId="0" borderId="0" xfId="21" applyFont="1" applyAlignment="1">
      <alignment horizontal="center" vertical="center"/>
    </xf>
    <xf numFmtId="0" fontId="17" fillId="0" borderId="0" xfId="9" applyFont="1" applyAlignment="1">
      <alignment horizontal="center" vertical="center"/>
    </xf>
    <xf numFmtId="177" fontId="9" fillId="2" borderId="24" xfId="21" applyNumberFormat="1" applyFont="1" applyFill="1" applyBorder="1" applyAlignment="1">
      <alignment horizontal="center" vertical="center" shrinkToFit="1"/>
    </xf>
    <xf numFmtId="177" fontId="9" fillId="2" borderId="26" xfId="21" applyNumberFormat="1" applyFont="1" applyFill="1" applyBorder="1" applyAlignment="1">
      <alignment horizontal="center" vertical="center" shrinkToFit="1"/>
    </xf>
    <xf numFmtId="0" fontId="9" fillId="2" borderId="27" xfId="21" applyFont="1" applyFill="1" applyBorder="1" applyAlignment="1">
      <alignment horizontal="center" vertical="center" shrinkToFit="1"/>
    </xf>
    <xf numFmtId="0" fontId="9" fillId="2" borderId="28" xfId="21" applyFont="1" applyFill="1" applyBorder="1" applyAlignment="1">
      <alignment horizontal="center" vertical="center" shrinkToFit="1"/>
    </xf>
    <xf numFmtId="0" fontId="9" fillId="2" borderId="21" xfId="21" applyFont="1" applyFill="1" applyBorder="1" applyAlignment="1">
      <alignment horizontal="center" vertical="center" shrinkToFit="1"/>
    </xf>
    <xf numFmtId="0" fontId="9" fillId="2" borderId="25" xfId="21" applyFont="1" applyFill="1" applyBorder="1" applyAlignment="1">
      <alignment horizontal="center" vertical="center" shrinkToFit="1"/>
    </xf>
    <xf numFmtId="179" fontId="9" fillId="2" borderId="21" xfId="21" applyNumberFormat="1" applyFont="1" applyFill="1" applyBorder="1" applyAlignment="1">
      <alignment horizontal="center" vertical="center" shrinkToFit="1"/>
    </xf>
    <xf numFmtId="179" fontId="9" fillId="2" borderId="25" xfId="21" applyNumberFormat="1" applyFont="1" applyFill="1" applyBorder="1" applyAlignment="1">
      <alignment horizontal="center" vertical="center" shrinkToFit="1"/>
    </xf>
    <xf numFmtId="179" fontId="9" fillId="2" borderId="22" xfId="21" applyNumberFormat="1" applyFont="1" applyFill="1" applyBorder="1" applyAlignment="1">
      <alignment horizontal="center" vertical="center" shrinkToFit="1"/>
    </xf>
    <xf numFmtId="179" fontId="9" fillId="2" borderId="23" xfId="21" applyNumberFormat="1" applyFont="1" applyFill="1" applyBorder="1" applyAlignment="1">
      <alignment horizontal="center" vertical="center" shrinkToFit="1"/>
    </xf>
    <xf numFmtId="176" fontId="9" fillId="2" borderId="21" xfId="21" applyNumberFormat="1" applyFont="1" applyFill="1" applyBorder="1" applyAlignment="1">
      <alignment horizontal="center" vertical="center" shrinkToFit="1"/>
    </xf>
    <xf numFmtId="176" fontId="9" fillId="2" borderId="25" xfId="21" applyNumberFormat="1" applyFont="1" applyFill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center" vertical="center" shrinkToFit="1"/>
    </xf>
    <xf numFmtId="43" fontId="8" fillId="0" borderId="0" xfId="16" applyNumberFormat="1" applyFont="1" applyBorder="1" applyAlignment="1">
      <alignment horizontal="right" vertical="center" shrinkToFit="1"/>
    </xf>
    <xf numFmtId="182" fontId="20" fillId="0" borderId="0" xfId="16" applyNumberFormat="1" applyFont="1" applyBorder="1" applyAlignment="1">
      <alignment horizontal="center" vertical="center" shrinkToFit="1"/>
    </xf>
    <xf numFmtId="0" fontId="11" fillId="3" borderId="37" xfId="14" applyFont="1" applyFill="1" applyBorder="1" applyAlignment="1">
      <alignment horizontal="center" vertical="center" shrinkToFit="1"/>
    </xf>
    <xf numFmtId="0" fontId="11" fillId="3" borderId="36" xfId="14" applyFont="1" applyFill="1" applyBorder="1" applyAlignment="1">
      <alignment horizontal="center" vertical="center" shrinkToFit="1"/>
    </xf>
    <xf numFmtId="0" fontId="11" fillId="3" borderId="38" xfId="14" applyFont="1" applyFill="1" applyBorder="1" applyAlignment="1">
      <alignment horizontal="center" vertical="center" shrinkToFit="1"/>
    </xf>
    <xf numFmtId="182" fontId="20" fillId="0" borderId="41" xfId="16" applyNumberFormat="1" applyFont="1" applyBorder="1" applyAlignment="1">
      <alignment horizontal="center" vertical="center" shrinkToFit="1"/>
    </xf>
    <xf numFmtId="0" fontId="8" fillId="0" borderId="41" xfId="16" applyFont="1" applyBorder="1" applyAlignment="1">
      <alignment horizontal="center" vertical="center"/>
    </xf>
    <xf numFmtId="180" fontId="8" fillId="0" borderId="14" xfId="16" applyNumberFormat="1" applyFont="1" applyBorder="1" applyAlignment="1">
      <alignment horizontal="right" vertical="center" shrinkToFit="1"/>
    </xf>
    <xf numFmtId="194" fontId="8" fillId="0" borderId="0" xfId="16" applyNumberFormat="1" applyFont="1" applyBorder="1" applyAlignment="1">
      <alignment horizontal="center" vertical="center" shrinkToFit="1"/>
    </xf>
    <xf numFmtId="192" fontId="20" fillId="0" borderId="0" xfId="16" applyNumberFormat="1" applyFont="1" applyBorder="1" applyAlignment="1">
      <alignment horizontal="center" vertical="center" shrinkToFit="1"/>
    </xf>
    <xf numFmtId="0" fontId="8" fillId="0" borderId="10" xfId="12" applyFont="1" applyFill="1" applyBorder="1" applyAlignment="1">
      <alignment horizontal="center" vertical="center" shrinkToFit="1"/>
    </xf>
    <xf numFmtId="0" fontId="8" fillId="0" borderId="1" xfId="12" applyFont="1" applyFill="1" applyBorder="1" applyAlignment="1">
      <alignment horizontal="center" vertical="center" shrinkToFit="1"/>
    </xf>
    <xf numFmtId="182" fontId="10" fillId="0" borderId="0" xfId="16" applyNumberFormat="1" applyFont="1" applyBorder="1" applyAlignment="1">
      <alignment horizontal="center" vertical="center" shrinkToFit="1"/>
    </xf>
    <xf numFmtId="192" fontId="10" fillId="0" borderId="0" xfId="16" applyNumberFormat="1" applyFont="1" applyBorder="1" applyAlignment="1">
      <alignment horizontal="center" vertical="center" shrinkToFit="1"/>
    </xf>
    <xf numFmtId="0" fontId="8" fillId="0" borderId="0" xfId="20" applyFont="1" applyBorder="1" applyAlignment="1">
      <alignment horizontal="center" vertical="center" shrinkToFit="1"/>
    </xf>
    <xf numFmtId="0" fontId="20" fillId="0" borderId="0" xfId="20" applyFont="1" applyBorder="1" applyAlignment="1">
      <alignment horizontal="center" vertical="center"/>
    </xf>
    <xf numFmtId="0" fontId="11" fillId="3" borderId="37" xfId="14" applyFont="1" applyFill="1" applyBorder="1" applyAlignment="1">
      <alignment horizontal="center" vertical="center"/>
    </xf>
    <xf numFmtId="196" fontId="8" fillId="0" borderId="0" xfId="16" applyNumberFormat="1" applyFont="1" applyBorder="1" applyAlignment="1">
      <alignment horizontal="center" vertical="center" shrinkToFit="1"/>
    </xf>
    <xf numFmtId="192" fontId="8" fillId="0" borderId="0" xfId="16" applyNumberFormat="1" applyFont="1" applyBorder="1" applyAlignment="1">
      <alignment horizontal="center" vertical="center" shrinkToFit="1"/>
    </xf>
    <xf numFmtId="190" fontId="10" fillId="0" borderId="0" xfId="16" applyNumberFormat="1" applyFont="1" applyBorder="1" applyAlignment="1">
      <alignment horizontal="center" vertical="center" shrinkToFit="1"/>
    </xf>
    <xf numFmtId="192" fontId="8" fillId="0" borderId="0" xfId="16" applyNumberFormat="1" applyFont="1" applyBorder="1" applyAlignment="1">
      <alignment horizontal="right" vertical="center" shrinkToFit="1"/>
    </xf>
    <xf numFmtId="188" fontId="8" fillId="0" borderId="0" xfId="16" applyNumberFormat="1" applyFont="1" applyBorder="1" applyAlignment="1">
      <alignment horizontal="center" vertical="center" shrinkToFit="1"/>
    </xf>
    <xf numFmtId="182" fontId="8" fillId="0" borderId="0" xfId="16" applyNumberFormat="1" applyFont="1" applyBorder="1" applyAlignment="1">
      <alignment horizontal="right" vertical="center" shrinkToFit="1"/>
    </xf>
    <xf numFmtId="0" fontId="8" fillId="0" borderId="0" xfId="16" applyFont="1" applyBorder="1" applyAlignment="1">
      <alignment horizontal="center" vertical="center"/>
    </xf>
    <xf numFmtId="180" fontId="8" fillId="0" borderId="0" xfId="16" applyNumberFormat="1" applyFont="1" applyBorder="1" applyAlignment="1">
      <alignment horizontal="right" vertical="center" shrinkToFit="1"/>
    </xf>
    <xf numFmtId="0" fontId="8" fillId="0" borderId="0" xfId="17" applyNumberFormat="1" applyFont="1" applyBorder="1" applyAlignment="1">
      <alignment horizontal="center" vertical="center" shrinkToFit="1"/>
    </xf>
    <xf numFmtId="9" fontId="8" fillId="0" borderId="0" xfId="17" applyNumberFormat="1" applyFont="1" applyBorder="1" applyAlignment="1">
      <alignment horizontal="center" vertical="center" shrinkToFit="1"/>
    </xf>
    <xf numFmtId="0" fontId="8" fillId="0" borderId="0" xfId="16" applyNumberFormat="1" applyFont="1" applyBorder="1" applyAlignment="1">
      <alignment horizontal="center" vertical="center" shrinkToFit="1"/>
    </xf>
    <xf numFmtId="0" fontId="8" fillId="0" borderId="0" xfId="16" applyFont="1" applyBorder="1" applyAlignment="1">
      <alignment horizontal="center" vertical="center" shrinkToFit="1"/>
    </xf>
    <xf numFmtId="183" fontId="8" fillId="0" borderId="0" xfId="16" applyNumberFormat="1" applyFont="1" applyBorder="1" applyAlignment="1">
      <alignment horizontal="center" vertical="center" shrinkToFit="1"/>
    </xf>
    <xf numFmtId="193" fontId="8" fillId="0" borderId="0" xfId="16" applyNumberFormat="1" applyFont="1" applyBorder="1" applyAlignment="1">
      <alignment horizontal="center" vertical="center" shrinkToFit="1"/>
    </xf>
    <xf numFmtId="190" fontId="8" fillId="0" borderId="0" xfId="16" applyNumberFormat="1" applyFont="1" applyBorder="1" applyAlignment="1">
      <alignment horizontal="center" vertical="center" shrinkToFit="1"/>
    </xf>
    <xf numFmtId="195" fontId="8" fillId="0" borderId="0" xfId="16" applyNumberFormat="1" applyFont="1" applyBorder="1" applyAlignment="1">
      <alignment horizontal="right" vertical="center" shrinkToFit="1"/>
    </xf>
  </cellXfs>
  <cellStyles count="23">
    <cellStyle name="쉼표 [0] 2" xfId="7" xr:uid="{00000000-0005-0000-0000-000000000000}"/>
    <cellStyle name="쉼표 [0] 2 2" xfId="11" xr:uid="{00000000-0005-0000-0000-000001000000}"/>
    <cellStyle name="쉼표 [0] 3" xfId="5" xr:uid="{00000000-0005-0000-0000-000002000000}"/>
    <cellStyle name="쉼표 [0] 4" xfId="10" xr:uid="{00000000-0005-0000-0000-000003000000}"/>
    <cellStyle name="쉼표 [0] 4 2" xfId="22" xr:uid="{00000000-0005-0000-0000-000004000000}"/>
    <cellStyle name="표준" xfId="0" builtinId="0"/>
    <cellStyle name="표준 10" xfId="8" xr:uid="{00000000-0005-0000-0000-000006000000}"/>
    <cellStyle name="표준 2" xfId="2" xr:uid="{00000000-0005-0000-0000-000007000000}"/>
    <cellStyle name="표준 2 2" xfId="14" xr:uid="{00000000-0005-0000-0000-000008000000}"/>
    <cellStyle name="표준 2 4" xfId="15" xr:uid="{00000000-0005-0000-0000-000009000000}"/>
    <cellStyle name="표준 3" xfId="6" xr:uid="{00000000-0005-0000-0000-00000A000000}"/>
    <cellStyle name="표준 3 2" xfId="9" xr:uid="{00000000-0005-0000-0000-00000B000000}"/>
    <cellStyle name="표준 3 2 2" xfId="16" xr:uid="{00000000-0005-0000-0000-00000C000000}"/>
    <cellStyle name="표준 3 2 3" xfId="19" xr:uid="{00000000-0005-0000-0000-00000D000000}"/>
    <cellStyle name="표준 3 2 3 2" xfId="20" xr:uid="{00000000-0005-0000-0000-00000E000000}"/>
    <cellStyle name="표준 3 2 4" xfId="21" xr:uid="{00000000-0005-0000-0000-00000F000000}"/>
    <cellStyle name="표준 4" xfId="4" xr:uid="{00000000-0005-0000-0000-000010000000}"/>
    <cellStyle name="표준 4 3 2" xfId="18" xr:uid="{00000000-0005-0000-0000-000011000000}"/>
    <cellStyle name="표준 5" xfId="3" xr:uid="{00000000-0005-0000-0000-000012000000}"/>
    <cellStyle name="표준 6 2" xfId="1" xr:uid="{00000000-0005-0000-0000-000013000000}"/>
    <cellStyle name="표준_(031028) 케이슨 수량 산출 근거" xfId="17" xr:uid="{00000000-0005-0000-0000-000014000000}"/>
    <cellStyle name="표준_03.호안공 수량산출표" xfId="12" xr:uid="{00000000-0005-0000-0000-000015000000}"/>
    <cellStyle name="표준_05.물양장공" xfId="13" xr:uid="{00000000-0005-0000-0000-000016000000}"/>
  </cellStyles>
  <dxfs count="0"/>
  <tableStyles count="0" defaultTableStyle="TableStyleMedium2" defaultPivotStyle="PivotStyleLight16"/>
  <colors>
    <mruColors>
      <color rgb="FF0000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26" Type="http://schemas.openxmlformats.org/officeDocument/2006/relationships/externalLink" Target="externalLinks/externalLink12.xml"/><Relationship Id="rId21" Type="http://schemas.openxmlformats.org/officeDocument/2006/relationships/externalLink" Target="externalLinks/externalLink7.xml"/><Relationship Id="rId34" Type="http://schemas.openxmlformats.org/officeDocument/2006/relationships/externalLink" Target="externalLinks/externalLink20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5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19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externalLink" Target="externalLinks/externalLink6.xml"/><Relationship Id="rId29" Type="http://schemas.openxmlformats.org/officeDocument/2006/relationships/externalLink" Target="externalLinks/externalLink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18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23" Type="http://schemas.openxmlformats.org/officeDocument/2006/relationships/externalLink" Target="externalLinks/externalLink9.xml"/><Relationship Id="rId28" Type="http://schemas.openxmlformats.org/officeDocument/2006/relationships/externalLink" Target="externalLinks/externalLink14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5.xml"/><Relationship Id="rId31" Type="http://schemas.openxmlformats.org/officeDocument/2006/relationships/externalLink" Target="externalLinks/externalLink1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8.xml"/><Relationship Id="rId27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16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2</xdr:row>
      <xdr:rowOff>123825</xdr:rowOff>
    </xdr:from>
    <xdr:to>
      <xdr:col>35</xdr:col>
      <xdr:colOff>551964</xdr:colOff>
      <xdr:row>30</xdr:row>
      <xdr:rowOff>85936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67" t="8169" r="2462" b="10397"/>
        <a:stretch/>
      </xdr:blipFill>
      <xdr:spPr>
        <a:xfrm>
          <a:off x="457200" y="571500"/>
          <a:ext cx="9019689" cy="55628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981075</xdr:colOff>
      <xdr:row>2</xdr:row>
      <xdr:rowOff>76200</xdr:rowOff>
    </xdr:from>
    <xdr:to>
      <xdr:col>35</xdr:col>
      <xdr:colOff>50459</xdr:colOff>
      <xdr:row>27</xdr:row>
      <xdr:rowOff>162532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450" t="5230" r="2084" b="10665"/>
        <a:stretch/>
      </xdr:blipFill>
      <xdr:spPr>
        <a:xfrm>
          <a:off x="981075" y="523875"/>
          <a:ext cx="7994309" cy="50869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2</xdr:row>
      <xdr:rowOff>171450</xdr:rowOff>
    </xdr:from>
    <xdr:to>
      <xdr:col>35</xdr:col>
      <xdr:colOff>545067</xdr:colOff>
      <xdr:row>30</xdr:row>
      <xdr:rowOff>106032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56" t="8571" r="2936" b="10398"/>
        <a:stretch/>
      </xdr:blipFill>
      <xdr:spPr>
        <a:xfrm>
          <a:off x="514350" y="619125"/>
          <a:ext cx="8955642" cy="553528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4221;&#51116;\2005&#52380;&#50504;&#49888;&#48169;&#49892;&#49884;&#49444;&#44228;(0930)\Book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00;&#49569;Ic&#44368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51652;2\D\My%20Documents\&#49437;&#48393;&#51648;&#54616;&#52264;&#46020;\&#50900;&#49569;Ic&#44368;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y%20Documents\&#45909;&#54413;&#44048;&#48513;&#46020;&#47196;\&#45909;&#54413;&#44048;&#48513;&#44221;&#4870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285;&#49453;\project\Documents%20and%20Settings\s\&#48148;&#53461;%20&#54868;&#47732;\&#45824;&#50864;(&#49688;&#47049;)\&#48512;&#45824;&#44277;(&#54616;&#51221;&#48120;&#47196;)\&#48120;&#47196;&#52509;&#44292;&#51088;&#51116;&#51665;&#4422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job\&#44277;&#50976;&#48169;\&#49440;&#44284;&#51109;&#45784;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0629;&#47924;\&#49892;&#54665;\&#54868;&#54617;&#51221;&#50976;\&#50668;&#52380;%20NCC_EB_SM&#51613;&#49444;%20(E)%20&#54788;&#51109;\(&#44204;&#51201;)&#49892;&#54665;&#45236;&#50669;_&#51204;&#44592;&#44277;&#49324;(EB,SM%20&#51613;&#49444;)_&#48376;&#49324;&#51089;&#49457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lkh\PROJECT(E)\project\SK&#51200;&#50976;&#49548;~&#54644;&#50577;&#45824;&#54617;&#44036;%20&#46020;&#47196;&#44060;&#49444;&#44277;&#49324;\&#49688;&#47049;&#49328;&#52636;&#49436;\&#48176;&#49688;&#44277;\&#48176;&#49688;&#44277;&#52509;&#44292;&#51665;&#4422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\&#47196;&#52972;%20&#46356;&#49828;&#53356;%20(D)\hb\&#49340;&#49328;1&#51648;&#44396;(&#49892;&#49884;)\&#51452;&#44277;&#49688;&#47049;\&#51068;&#50948;&#45824;&#44032;980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805;&#44540;\MY%20DOCUMENTS\UNIWIN98\DOWN\&#45817;&#51652;&#54868;&#47141;1.2&#51204;&#49440;&#44288;&#51217;&#51648;4&#52264;&#44277;&#49324;&#45236;&#50669;&#49436;(&#44049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345;&#55148;\2001\&#54620;&#50620;zip\MYD\&#50900;&#49569;Ic&#44368;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-lkh\PROJECT(E)\project\SK&#51200;&#50976;&#49548;~&#54644;&#50577;&#45824;&#54617;&#44036;%20&#46020;&#47196;&#44060;&#49444;&#44277;&#49324;\&#52280;&#44256;&#51088;&#47308;\2.&#49688;&#47049;&#49328;&#52636;&#49436;\3.&#48176;&#49688;&#44277;\&#48176;&#49688;&#44277;&#52509;&#442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적단면"/>
      <sheetName val="기둥(원형)"/>
      <sheetName val="Sheet1"/>
      <sheetName val="고창방향"/>
      <sheetName val="최적T"/>
      <sheetName val="앵커구조계산"/>
      <sheetName val="내역서"/>
      <sheetName val="1호맨홀토공"/>
      <sheetName val="처리단락"/>
      <sheetName val="INPUT"/>
      <sheetName val="Sheet17"/>
      <sheetName val="자재단가(총)"/>
      <sheetName val="날개벽(시점좌측)"/>
      <sheetName val="설계조건"/>
      <sheetName val="#REF"/>
      <sheetName val="3련 BOX"/>
      <sheetName val="노임단가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설계예산서"/>
      <sheetName val="총괄내역서"/>
      <sheetName val="자재집계"/>
      <sheetName val="재1"/>
      <sheetName val="조명시설"/>
      <sheetName val="DATA 입력란"/>
      <sheetName val="1. 설계조건 2.단면가정 3. 하중계산"/>
      <sheetName val="구조물터파기수량집계"/>
      <sheetName val="배수공 시멘트 및 골재량 산출"/>
      <sheetName val="중기사용료"/>
      <sheetName val="입출재고현황 (2)"/>
      <sheetName val="품셈기준"/>
      <sheetName val="충돌 내용"/>
      <sheetName val="깨기"/>
      <sheetName val="unitpric"/>
      <sheetName val="noyim"/>
      <sheetName val="원가"/>
      <sheetName val="BUDGE"/>
      <sheetName val="수량집계표"/>
      <sheetName val="기계경비일람"/>
      <sheetName val="대가"/>
      <sheetName val="결과조달"/>
      <sheetName val="포장공"/>
      <sheetName val="내역서적용수량집계표"/>
      <sheetName val="부안일위"/>
      <sheetName val="SLAB&quot;1&quot;"/>
      <sheetName val="측구터파기공수량집계"/>
      <sheetName val="산출근거"/>
      <sheetName val="공문"/>
      <sheetName val="목표세부명세"/>
      <sheetName val="손익분석"/>
      <sheetName val="수로단위수량"/>
      <sheetName val="1.설계조건"/>
      <sheetName val="변경내역"/>
      <sheetName val="제경비(전체)"/>
      <sheetName val="es정산"/>
      <sheetName val="설계개요"/>
      <sheetName val="방음벽기초"/>
      <sheetName val="구조물철거타공정이월"/>
      <sheetName val="교대"/>
      <sheetName val="부대공자재집계표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기초수량"/>
      <sheetName val="단가조사"/>
      <sheetName val="6PILE  (돌출)"/>
      <sheetName val="유림골조"/>
      <sheetName val="특수조명기구 단가조사서"/>
      <sheetName val="EP0618"/>
      <sheetName val="1 자원총괄"/>
      <sheetName val="예가표"/>
      <sheetName val="부하(성남)"/>
      <sheetName val="T13(P68~72,78)"/>
      <sheetName val="착공신고서"/>
      <sheetName val="공통(20-91)"/>
      <sheetName val="전차선로 물량표"/>
      <sheetName val="한강운반비"/>
      <sheetName val="노임"/>
      <sheetName val="자재"/>
      <sheetName val="갑지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배수내역"/>
      <sheetName val="단가산출서 "/>
      <sheetName val="운반거리표(내곡)"/>
      <sheetName val="중장비시간당사용료"/>
      <sheetName val="큰돌운반단가산출(15t)"/>
      <sheetName val="사방댐터파기"/>
      <sheetName val="날개벽수량표"/>
      <sheetName val="TABLE"/>
      <sheetName val="보차도경계석"/>
      <sheetName val="차선도색계획평면도"/>
      <sheetName val="토목"/>
      <sheetName val="원가계산서"/>
      <sheetName val="자재대"/>
      <sheetName val="집계표"/>
      <sheetName val="집계표 (2)"/>
      <sheetName val="법면단"/>
      <sheetName val="단면 (2)"/>
      <sheetName val="내역서 (2)"/>
      <sheetName val="중동공구"/>
      <sheetName val="1.아랫우가 방파제 정비"/>
      <sheetName val="표지"/>
      <sheetName val="내역서 "/>
      <sheetName val="내역서적용수량"/>
      <sheetName val="단가산출목록"/>
      <sheetName val="토공집계표"/>
      <sheetName val="배수공수량집계"/>
      <sheetName val="4.부대공"/>
      <sheetName val="부대공수량"/>
      <sheetName val="교대(A1)"/>
      <sheetName val="일위대가"/>
      <sheetName val="필지별내역서"/>
      <sheetName val="면적집계"/>
      <sheetName val="SG"/>
      <sheetName val="3BL공동구 수량"/>
      <sheetName val="Sheet13"/>
      <sheetName val="발전기"/>
      <sheetName val="GEN"/>
      <sheetName val="Sheet14"/>
      <sheetName val="간선"/>
      <sheetName val="구성비"/>
      <sheetName val="가격조사서"/>
      <sheetName val=" "/>
      <sheetName val="J형측구단위수량"/>
      <sheetName val="L형옹벽단위수량(35)"/>
      <sheetName val="BOX"/>
      <sheetName val="접속슬래브(S1)"/>
      <sheetName val="접속슬래브(S2)"/>
      <sheetName val="접속슬래브(S3)"/>
      <sheetName val="날개벽W1"/>
      <sheetName val="국내조달(통합-1)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갑,을"/>
      <sheetName val="노임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COPING"/>
      <sheetName val="금액내역서"/>
      <sheetName val="단가"/>
      <sheetName val="발주내역"/>
      <sheetName val="설계개요"/>
      <sheetName val="사유서(출)"/>
      <sheetName val="내역"/>
      <sheetName val="도로구조공사비"/>
      <sheetName val="도로토공공사비"/>
      <sheetName val="여수토공사비"/>
      <sheetName val="한전납입금"/>
      <sheetName val="계약일반사항"/>
      <sheetName val="ABUT수량-A1"/>
      <sheetName val="제경비요율"/>
      <sheetName val="철집"/>
      <sheetName val="약품설비"/>
      <sheetName val="노무비"/>
      <sheetName val="총괄표"/>
      <sheetName val="실행철강하도"/>
      <sheetName val="집계표"/>
      <sheetName val="예가표"/>
      <sheetName val="일위대가표"/>
      <sheetName val="설명"/>
      <sheetName val="내역서"/>
      <sheetName val="시공여유율"/>
      <sheetName val="사리부설"/>
      <sheetName val="전차선로 물량표"/>
      <sheetName val="부안일위"/>
      <sheetName val="#REF"/>
      <sheetName val="결과조달"/>
      <sheetName val="현장관리비 산출내역"/>
      <sheetName val="공사비집계"/>
      <sheetName val="수토공단위당"/>
      <sheetName val="조경일람"/>
      <sheetName val="내역표지"/>
      <sheetName val="자재견적 (대왕) (2)"/>
      <sheetName val="산출근거"/>
      <sheetName val="공사비"/>
      <sheetName val="전기"/>
      <sheetName val="품셈(기초)"/>
      <sheetName val="PAD TR보호대기초"/>
      <sheetName val="가로등기초"/>
      <sheetName val="HANDHOLE(2)"/>
      <sheetName val="일위대가(계측기설치)"/>
      <sheetName val="CCTV내역서"/>
      <sheetName val="unit"/>
      <sheetName val="재료값"/>
      <sheetName val="VXXXXX"/>
      <sheetName val="1.동력공사"/>
      <sheetName val="구조물철거타공정이월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단위가격 "/>
      <sheetName val="교각계산"/>
      <sheetName val="재료비"/>
      <sheetName val="일위대가"/>
      <sheetName val="일위"/>
      <sheetName val="총괄내역서"/>
      <sheetName val="찍기"/>
      <sheetName val="P-산#1-1(WOWA1)"/>
      <sheetName val="공사비예산서(토목분)"/>
      <sheetName val="고창방향"/>
      <sheetName val="일위대가(목록)"/>
      <sheetName val="자원리스트"/>
      <sheetName val="전기혼잡제경비(45)"/>
      <sheetName val="제출내역 (2)"/>
      <sheetName val="대비"/>
      <sheetName val="터파기및재료"/>
      <sheetName val="설계"/>
      <sheetName val="1단계"/>
      <sheetName val="단면가정"/>
      <sheetName val="부대내역"/>
      <sheetName val="별첨1-임식"/>
      <sheetName val="기본자료"/>
      <sheetName val="밸브설치"/>
      <sheetName val="1.토공"/>
      <sheetName val="전선 및 전선관"/>
      <sheetName val="매립"/>
      <sheetName val="98수문일위"/>
      <sheetName val="Sheet1 (2)"/>
      <sheetName val="천방교접속"/>
      <sheetName val="유림골조"/>
      <sheetName val="양수장내역"/>
      <sheetName val="양수장"/>
      <sheetName val="견적대비"/>
      <sheetName val="가설공사비"/>
      <sheetName val="지급자재"/>
      <sheetName val="변경집계표"/>
      <sheetName val="공내역"/>
      <sheetName val="일위_파일"/>
      <sheetName val="수량산출"/>
      <sheetName val="1호맨홀토공"/>
      <sheetName val="단면 (2)"/>
      <sheetName val="DATE"/>
      <sheetName val="DATA"/>
      <sheetName val="지장물C"/>
      <sheetName val="남양내역"/>
      <sheetName val="조명시설"/>
      <sheetName val="원형1호맨홀토공수량"/>
      <sheetName val="1NYS(당)"/>
      <sheetName val="중기비"/>
      <sheetName val="년도별"/>
      <sheetName val="NYS"/>
      <sheetName val="설치중량_"/>
      <sheetName val="수문일위_"/>
      <sheetName val="자재견적_(대왕)_(2)"/>
      <sheetName val="입찰안"/>
      <sheetName val="BID"/>
      <sheetName val="A-4"/>
      <sheetName val="공문"/>
      <sheetName val="6PILE  (돌출)"/>
      <sheetName val="갑지"/>
      <sheetName val="부표총괄"/>
      <sheetName val="조건표"/>
      <sheetName val="요율"/>
      <sheetName val="Sheet1"/>
      <sheetName val="참조"/>
      <sheetName val="날개벽(시점좌측)"/>
      <sheetName val="단가산출내역(노임부분수정)"/>
      <sheetName val="MACRO(MCC)"/>
      <sheetName val="횡배수관집현황(2공구)"/>
      <sheetName val="원가계산서"/>
      <sheetName val="날개벽"/>
      <sheetName val="PIPE내역_FCN_"/>
      <sheetName val="건              축"/>
      <sheetName val="문학간접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노무"/>
      <sheetName val="자압"/>
      <sheetName val="주형"/>
      <sheetName val="자재"/>
      <sheetName val="98NS-N"/>
      <sheetName val="대치판정"/>
      <sheetName val="8.PILE  (돌출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일위집계표"/>
      <sheetName val="공사비총괄표"/>
      <sheetName val="현산지구200420"/>
      <sheetName val="가공비"/>
      <sheetName val="수량이동"/>
      <sheetName val="교각1"/>
      <sheetName val="CODE"/>
      <sheetName val="기초공"/>
      <sheetName val="기둥(원형)"/>
      <sheetName val="원가계산서 "/>
      <sheetName val="고용보험료"/>
      <sheetName val="예산내역서"/>
      <sheetName val="9509"/>
      <sheetName val="배수내역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본지점중"/>
      <sheetName val="96보완계획7.12"/>
      <sheetName val="업무처리전"/>
      <sheetName val="토적"/>
      <sheetName val="Sheet2"/>
      <sheetName val="기자재비"/>
      <sheetName val="EP0618"/>
      <sheetName val="가도공"/>
      <sheetName val="분전함신설"/>
      <sheetName val="접지1종"/>
      <sheetName val="SG"/>
      <sheetName val="기기리스트"/>
      <sheetName val="기존구조물철거집계계표"/>
      <sheetName val="일위대가목차"/>
      <sheetName val="충돌 내용"/>
      <sheetName val="신표지1"/>
      <sheetName val="Electricity"/>
      <sheetName val="계수시트"/>
      <sheetName val="케이슨Type-A(제원)"/>
      <sheetName val="호안블럭단가"/>
      <sheetName val="반중력식옹벽"/>
      <sheetName val="연돌일위집계"/>
      <sheetName val="내역서1"/>
      <sheetName val="차액보증"/>
      <sheetName val="1.설계조건"/>
      <sheetName val="설계조건"/>
      <sheetName val="설계내역서"/>
      <sheetName val="INPUT"/>
      <sheetName val="계산근거"/>
      <sheetName val="입상내역"/>
      <sheetName val="청하배수"/>
      <sheetName val="cal"/>
      <sheetName val="바닥판"/>
      <sheetName val="정공공사"/>
      <sheetName val="기계경비(시간당)"/>
      <sheetName val="램머"/>
      <sheetName val="단가조사"/>
      <sheetName val="Baby일위대가"/>
      <sheetName val="조건"/>
      <sheetName val="단가산출"/>
      <sheetName val="전체도급"/>
      <sheetName val="부대대비"/>
      <sheetName val="냉연집계"/>
      <sheetName val="아파트 "/>
      <sheetName val="1-1"/>
      <sheetName val="토공총괄표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TYPE-A"/>
      <sheetName val="약품공급2"/>
      <sheetName val="자재일위(경)"/>
      <sheetName val="자재단가비교표"/>
      <sheetName val="CAT_5"/>
      <sheetName val="Y-WORK"/>
      <sheetName val="COPING-1"/>
      <sheetName val="역T형교대-2수량"/>
      <sheetName val="단가일람"/>
      <sheetName val="원가계산서(집계)"/>
      <sheetName val="참조자료"/>
      <sheetName val="공통비총괄표"/>
      <sheetName val="재개발"/>
      <sheetName val="토총괄 (2)"/>
      <sheetName val="음봉방향"/>
      <sheetName val="계화총괄"/>
      <sheetName val="계화배수(3대)"/>
      <sheetName val="공통"/>
      <sheetName val="안정계산"/>
      <sheetName val="단면검토"/>
      <sheetName val="관급수량총"/>
      <sheetName val="공장유"/>
      <sheetName val="기계경비일람"/>
      <sheetName val="안정검토"/>
      <sheetName val="MOTOR"/>
      <sheetName val="당초명세(평)"/>
      <sheetName val="D-623D"/>
      <sheetName val="건축"/>
      <sheetName val="건축-물가변동"/>
      <sheetName val="일반문틀 설치"/>
      <sheetName val="샌딩 에폭시 도장"/>
      <sheetName val="스텐문틀설치"/>
      <sheetName val="주beam"/>
      <sheetName val="상 부"/>
      <sheetName val="경비2내역"/>
      <sheetName val="A(Rev.3)"/>
      <sheetName val="Macro"/>
      <sheetName val="Taux"/>
      <sheetName val="장문교(대전)"/>
      <sheetName val="주재료비"/>
      <sheetName val="수지예산서(세부) (2)"/>
      <sheetName val="M-EQPT-Z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국내"/>
      <sheetName val="입력시트"/>
      <sheetName val="3.하중산정4.지지력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증감내역서"/>
      <sheetName val="견적대비표"/>
      <sheetName val="집계표(육상)"/>
      <sheetName val="플랜트 설치"/>
      <sheetName val="교량하부공"/>
      <sheetName val="A1"/>
      <sheetName val="간접비"/>
      <sheetName val="NAI"/>
      <sheetName val="공사비증감"/>
      <sheetName val="1.설계기준"/>
      <sheetName val="집수정(600-700)"/>
      <sheetName val="입출재고현황 (2)"/>
      <sheetName val="경상비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200"/>
      <sheetName val="토공"/>
      <sheetName val="설 계"/>
      <sheetName val="WORK"/>
      <sheetName val="일반공사"/>
      <sheetName val="노임"/>
      <sheetName val="충주"/>
      <sheetName val="2000전체분"/>
      <sheetName val="포장물량집계"/>
      <sheetName val="공통부대비"/>
      <sheetName val="총괄내역"/>
      <sheetName val="3.공통공사대비"/>
      <sheetName val="최적단면"/>
      <sheetName val="석탄2.3물량"/>
      <sheetName val="수문일위(2012)"/>
      <sheetName val="준검 내역서"/>
      <sheetName val="strut type"/>
      <sheetName val="DATA1"/>
      <sheetName val="설계명세서"/>
      <sheetName val="예산명세서"/>
      <sheetName val="자료입력"/>
      <sheetName val="단위수량"/>
      <sheetName val="SHL"/>
      <sheetName val="소일위대가코드표"/>
      <sheetName val="공사총원가계산서"/>
      <sheetName val="하수처리장-토목원가"/>
      <sheetName val="하수처리장-토목"/>
      <sheetName val="지장물취득비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도근좌표"/>
      <sheetName val="다곡2교"/>
      <sheetName val="입력단가"/>
      <sheetName val="자료"/>
      <sheetName val="Macro2"/>
      <sheetName val="착공내역서"/>
      <sheetName val="새공통"/>
      <sheetName val="화해(함평)"/>
      <sheetName val="화해(장성)"/>
      <sheetName val="견적"/>
      <sheetName val="이설도로유용토"/>
      <sheetName val="인부신상자료"/>
      <sheetName val="BLOCK(1)"/>
      <sheetName val="위치조서"/>
      <sheetName val="계화배수"/>
      <sheetName val="Total"/>
      <sheetName val="000000"/>
      <sheetName val="_x0000__x000c__x0000__x000c__x0000__x0000_耀僵䅛_x0000__x0000__x0000__x0000__x0001__x0000__x0000__x0000_‎ӥ_x001b__x0000__x000c__x0000__x000c__x0000__x0000_"/>
      <sheetName val="_x0000__x000c__x0000__x000c__x0000__x0000_렀హ䆍_x0000__x0000__x0000__x0000__x0001__x0000__x0000__x0000_2_x0000__x0000__x0000__x0000__x0000__x001c__x0000__x000c__x0000_"/>
      <sheetName val="INPUT(덕도방향-시점)"/>
      <sheetName val="관로조서"/>
      <sheetName val="TOTAL3"/>
      <sheetName val="시행후면적"/>
      <sheetName val="토사(PE)"/>
      <sheetName val="PIPE내역(FCN)"/>
      <sheetName val="Sheet3"/>
      <sheetName val="입력값"/>
      <sheetName val="설계기준 및 하중계산"/>
      <sheetName val="BSD (2)"/>
      <sheetName val="Eq. Mobilization"/>
      <sheetName val="PI"/>
      <sheetName val="용수간선"/>
      <sheetName val="차집관로, 중계펌프장"/>
      <sheetName val="중계펌프장-건축"/>
      <sheetName val="중계펌프장-사급자재대"/>
      <sheetName val="JUCK"/>
      <sheetName val="연결관암거"/>
      <sheetName val="각형맨홀"/>
      <sheetName val=""/>
      <sheetName val="간접비총계"/>
      <sheetName val="부안변전"/>
      <sheetName val="연면적(평)단가"/>
      <sheetName val="구의33고"/>
      <sheetName val="B.O.M"/>
      <sheetName val="ESC(K치)"/>
      <sheetName val="일반부표"/>
      <sheetName val="CTEMCOST"/>
      <sheetName val="대림경상68억"/>
      <sheetName val="손익분석"/>
      <sheetName val="tggwan(mac)"/>
      <sheetName val="Sheet4"/>
      <sheetName val="갑지(추정)"/>
      <sheetName val="IW-LIST"/>
      <sheetName val="유입량"/>
      <sheetName val=" 냉각수펌프"/>
      <sheetName val="제진기"/>
      <sheetName val="국공유지및사유지"/>
      <sheetName val="공사비내역서"/>
      <sheetName val="산근터빈"/>
      <sheetName val="수문보고"/>
      <sheetName val="b_balju_cho"/>
      <sheetName val="단면설계"/>
      <sheetName val="DT"/>
      <sheetName val="롤러"/>
      <sheetName val="BH"/>
      <sheetName val="펌프차타설"/>
      <sheetName val="맨홀수량산출"/>
      <sheetName val="S0"/>
      <sheetName val="단위가격"/>
      <sheetName val="대로근거"/>
      <sheetName val="중로근거"/>
      <sheetName val="진로도급"/>
      <sheetName val="백호우계수"/>
      <sheetName val="Macro1"/>
      <sheetName val="N賃率-職"/>
      <sheetName val="아울렛박스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집계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DHEQSUPT"/>
      <sheetName val="S.중기사용료"/>
      <sheetName val="입력란"/>
      <sheetName val="97노임단가"/>
      <sheetName val="수지예산"/>
      <sheetName val="실행예산(97.12.17)"/>
      <sheetName val="수로단위수량"/>
      <sheetName val="총집계표"/>
      <sheetName val="LRT Style BOQ"/>
      <sheetName val="3.바닥판설계"/>
      <sheetName val="세골재  T2 변경 현황"/>
      <sheetName val="수량산출서 갑지"/>
      <sheetName val="TOWER 12TON"/>
      <sheetName val="TOWER 10TON"/>
      <sheetName val="데리네이타현황"/>
      <sheetName val="96노임기준"/>
      <sheetName val="Macro(전선)"/>
      <sheetName val="보온 회사분"/>
      <sheetName val="RING WALL"/>
      <sheetName val="연결관산출조서"/>
      <sheetName val="MODELING"/>
      <sheetName val="9GNG운반"/>
      <sheetName val="공종단가"/>
      <sheetName val="지선량"/>
      <sheetName val="주행"/>
      <sheetName val="산출내역서"/>
      <sheetName val="간접재료비산출표-27-30"/>
      <sheetName val="대부예산서"/>
      <sheetName val="U-TYPE(1)"/>
      <sheetName val="투찰"/>
      <sheetName val="왕십리방향"/>
      <sheetName val="내역서01"/>
      <sheetName val="CC16-내역서"/>
      <sheetName val="깨기"/>
      <sheetName val="DANGA"/>
      <sheetName val="TARGET"/>
      <sheetName val="DATA-UPS"/>
      <sheetName val="단가보완"/>
      <sheetName val="포장공위치조서"/>
      <sheetName val="소산진입"/>
      <sheetName val="사업수지"/>
      <sheetName val="골조시행"/>
      <sheetName val="옹벽수량집계"/>
      <sheetName val="토적계산서(전체)"/>
      <sheetName val="종단유용(전체)"/>
      <sheetName val="내역적용"/>
      <sheetName val="data2"/>
      <sheetName val="환경기계공정표 (3)"/>
      <sheetName val="내역서적용집계표"/>
      <sheetName val="용역비내역-진짜"/>
      <sheetName val="기계경비"/>
      <sheetName val="1062-X방향 "/>
      <sheetName val="화설내"/>
      <sheetName val="정부노임단가"/>
      <sheetName val="정_x0000__x0000__x0005_"/>
      <sheetName val="산근(PE,300)"/>
      <sheetName val="특2호부관하천산근"/>
      <sheetName val="1.레미콘집계"/>
      <sheetName val="2.아스콘집계"/>
      <sheetName val="3.보도집계"/>
      <sheetName val="4.보차도경계석및 도로경계블럭"/>
      <sheetName val="Ⅰ.골재집계 "/>
      <sheetName val="3.공통공사_x0000__x0000_"/>
      <sheetName val="청구서 (별지)(3차분)"/>
      <sheetName val="기성내역서(전체,3차)"/>
      <sheetName val="직원유류수불현황"/>
      <sheetName val="3도로"/>
      <sheetName val="송라터널총괄"/>
      <sheetName val="COVER"/>
      <sheetName val="P.M 별"/>
      <sheetName val="48일위(기존)"/>
      <sheetName val="총괄집계표"/>
      <sheetName val="list"/>
      <sheetName val="자재일람"/>
      <sheetName val="1차네트공정"/>
      <sheetName val="전력"/>
      <sheetName val="woo(mac)"/>
      <sheetName val="설계예시"/>
      <sheetName val="빗물받이(910-510-410)"/>
      <sheetName val="날개벽(TYPE1)"/>
      <sheetName val="우수공"/>
      <sheetName val="인건비"/>
      <sheetName val="PKG"/>
      <sheetName val="본부소개"/>
      <sheetName val="배관배선 단가조사"/>
      <sheetName val="일위대가집계"/>
      <sheetName val="교대(A1)"/>
      <sheetName val="GI-LIST"/>
      <sheetName val="사  업  비  수  지  예  산  서"/>
      <sheetName val="기계원가계_xd800_"/>
      <sheetName val="무근깨기"/>
      <sheetName val="공사총원가계多⾊"/>
      <sheetName val="공구원가계산"/>
      <sheetName val="순공사비"/>
      <sheetName val="일_방수"/>
      <sheetName val="대상1"/>
      <sheetName val="FOOTING단면력"/>
      <sheetName val="노무비계"/>
      <sheetName val="다곡땭⾘"/>
      <sheetName val="제수변수량"/>
      <sheetName val="건축내역서"/>
      <sheetName val="설비내역서"/>
      <sheetName val="전기내역서"/>
      <sheetName val="범례"/>
      <sheetName val="데이타"/>
      <sheetName val="식재인부"/>
      <sheetName val="우수"/>
      <sheetName val="(A)내역서"/>
      <sheetName val="가격조사서"/>
      <sheetName val="시설물일위"/>
      <sheetName val="견"/>
      <sheetName val="요약서"/>
      <sheetName val="단"/>
      <sheetName val="4.포장집계"/>
      <sheetName val="집계표(OPTION)"/>
      <sheetName val="평균H"/>
      <sheetName val="SLAB"/>
      <sheetName val="공종"/>
      <sheetName val="외주비"/>
      <sheetName val="Requirement(Work Crew)"/>
      <sheetName val="목표세부명세"/>
      <sheetName val="말뚝지지력산정"/>
      <sheetName val="I一般比"/>
      <sheetName val="평가데이터"/>
      <sheetName val="전체내역서"/>
      <sheetName val="6.7.8.우물통"/>
      <sheetName val="석문"/>
      <sheetName val="인지"/>
      <sheetName val="신흑2"/>
      <sheetName val="괴산"/>
      <sheetName val="단월"/>
      <sheetName val="산척"/>
      <sheetName val="바인드"/>
      <sheetName val="3련 BOX"/>
      <sheetName val="YES-T"/>
      <sheetName val="관리비"/>
      <sheetName val="3BL공동구 수량"/>
      <sheetName val="견적조건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현금"/>
      <sheetName val="30신설일위대가"/>
      <sheetName val="30집계표"/>
      <sheetName val="B"/>
      <sheetName val="2.단면가정"/>
      <sheetName val="1.설_x0000__x0000_Ā"/>
      <sheetName val="1.설_x0000__x0000__x0005_"/>
      <sheetName val="비탈면보호공수량산출"/>
      <sheetName val="1.설壆⿜_x0000_"/>
      <sheetName val="1공구원가계산서"/>
      <sheetName val="AHU집계"/>
      <sheetName val="공조기휀"/>
      <sheetName val="공조기"/>
      <sheetName val="포장복구집계"/>
      <sheetName val="C3"/>
      <sheetName val="옵션"/>
      <sheetName val="합산자재"/>
      <sheetName val="노임근거"/>
      <sheetName val="옵션1"/>
      <sheetName val="합산자재1"/>
      <sheetName val="3. GROUNDING SYSTEM"/>
      <sheetName val="1.경관조명산출"/>
      <sheetName val="1.경관조명산출집계"/>
      <sheetName val="저리조양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수량산출표"/>
      <sheetName val="신당동집계표"/>
      <sheetName val="신규일위대가"/>
      <sheetName val="Baby일_x0000__x0000__x0005_"/>
      <sheetName val="Baby일鄀谏Û"/>
      <sheetName val="산업_x0000__x0000__x0005_"/>
      <sheetName val="시운전연료"/>
      <sheetName val="1TL종점(1)"/>
      <sheetName val="신고분기설정참고"/>
      <sheetName val="01"/>
      <sheetName val="マージン"/>
      <sheetName val="설명(1~8) 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날개벽수량표"/>
      <sheetName val="견적의뢰"/>
      <sheetName val="EACT10"/>
      <sheetName val="EKOG10 (2)"/>
      <sheetName val="EKOG10건축"/>
      <sheetName val="노원열병합  건축공사기성내역서"/>
      <sheetName val="전기일위대가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견적서갑지연속"/>
      <sheetName val="MAT"/>
      <sheetName val="금융비용"/>
      <sheetName val="주현(해보)"/>
      <sheetName val="설치중량_1"/>
      <sheetName val="수문일위_1"/>
      <sheetName val="1_동력공사"/>
      <sheetName val="전차선로_물량표"/>
      <sheetName val="현장관리비_산출내역"/>
      <sheetName val="단위가격_"/>
      <sheetName val="내역서_(변경)"/>
      <sheetName val="_U형배수관"/>
      <sheetName val="집수정_(우오수)"/>
      <sheetName val="제출내역_(2)"/>
      <sheetName val="PAD_TR보호대기초"/>
      <sheetName val="건______________축"/>
      <sheetName val="Sheet1_(2)"/>
      <sheetName val="단면_(2)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전선_및_전선관"/>
      <sheetName val="원가계산서_"/>
      <sheetName val="96보완계획7_12"/>
      <sheetName val="수지예산서(세부)_(2)"/>
      <sheetName val="일반문틀_설치"/>
      <sheetName val="샌딩_에폭시_도장"/>
      <sheetName val="1_설계조건"/>
      <sheetName val="상_부"/>
      <sheetName val="8_PILE__(돌출)"/>
      <sheetName val="본선_토공_분배표"/>
      <sheetName val="전화번호DATA_(2001)"/>
      <sheetName val="공__종__별__집__계__표"/>
      <sheetName val="일__위__대__가__목__록"/>
      <sheetName val="일_위_대_가_표"/>
      <sheetName val="단__가__대__비__표"/>
      <sheetName val="설계서을"/>
      <sheetName val="유천배수장"/>
      <sheetName val="정"/>
      <sheetName val="횡배수관"/>
      <sheetName val="이형관중량"/>
      <sheetName val="산근(목록)"/>
      <sheetName val="경비"/>
      <sheetName val="화산경계"/>
      <sheetName val="b_balj_x0000__x0000__x0005__x0000_彀"/>
      <sheetName val="b_balj_x0000__x0000__x0005__x0000_㻀"/>
      <sheetName val="DATA2000"/>
      <sheetName val="T13(P68~72,78)"/>
      <sheetName val="Baby일닑⾸_x0005_"/>
      <sheetName val="철근단면적"/>
      <sheetName val="건축집계"/>
      <sheetName val="제직재"/>
      <sheetName val="설직재-1"/>
      <sheetName val="제-노임"/>
      <sheetName val="기성내역"/>
      <sheetName val="1을"/>
      <sheetName val="노견단위수량"/>
      <sheetName val="유동표"/>
      <sheetName val="토공,철콘"/>
      <sheetName val="소운반"/>
      <sheetName val="자재견적_(대왕)_(2)1"/>
      <sheetName val="석탄2_3물량"/>
      <sheetName val="아파트_"/>
      <sheetName val="1공구_건정토건_철콘"/>
      <sheetName val="충돌_내용"/>
      <sheetName val="6PILE__(돌출)"/>
      <sheetName val="토총괄_(2)"/>
      <sheetName val="1공구8_개소"/>
      <sheetName val="조립식_가설건물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A(Rev_3)"/>
      <sheetName val="3_하중산정4_지지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곡관산근원본"/>
      <sheetName val="_x005f_x0000__x005f_x000c__x005f_x0000__x005f_x000c__x0"/>
      <sheetName val="와동수량"/>
      <sheetName val="입력정보"/>
      <sheetName val="진주방향"/>
      <sheetName val="40총괄"/>
      <sheetName val="40집계"/>
      <sheetName val="가시설(TYPE-A)"/>
      <sheetName val="1호맨홀가감수량"/>
      <sheetName val="1호맨홀수량산출"/>
      <sheetName val="철골"/>
      <sheetName val="마감산출"/>
      <sheetName val="펌프장토공수량산출"/>
      <sheetName val="woo_mac_"/>
      <sheetName val="예정_3_"/>
      <sheetName val="동원_3_"/>
      <sheetName val="자재 집계표"/>
      <sheetName val="I.설계조건"/>
      <sheetName val="2"/>
      <sheetName val="전정1"/>
      <sheetName val="L형옹벽(key)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EQT-ESTN"/>
      <sheetName val="세목전체"/>
      <sheetName val="이토변실(A3-LINE)"/>
      <sheetName val="수량"/>
      <sheetName val="건축(공종별내역서)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TEST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마-2.전화"/>
      <sheetName val="구천"/>
      <sheetName val="산출2-기기동력"/>
      <sheetName val="용산1(해보)"/>
      <sheetName val="조도계산"/>
      <sheetName val="산출내역_x0000__x0000_Ԁ_x0000_"/>
      <sheetName val="ENE-CAL 1"/>
      <sheetName val="공사비명세서"/>
      <sheetName val="변경내역대비표(2)"/>
      <sheetName val="경산"/>
      <sheetName val="실행"/>
      <sheetName val="간접"/>
      <sheetName val="일위대가(건축)"/>
      <sheetName val="공사총원가계_x0000__x0000_"/>
      <sheetName val="공사총원가계芨-"/>
      <sheetName val="예산총괄표"/>
      <sheetName val="수안보-MBR1"/>
      <sheetName val="bm(CIcable)"/>
      <sheetName val="총집계"/>
      <sheetName val="내역(한신APT)"/>
      <sheetName val="GAS"/>
      <sheetName val="대가수량"/>
      <sheetName val="품셈총괄표"/>
      <sheetName val="원데이타"/>
      <sheetName val="Eq__Mobilization"/>
      <sheetName val="플랜트_설치"/>
      <sheetName val="설계기준_및_하중계산"/>
      <sheetName val="3_공통공사대비"/>
      <sheetName val="耀僵䅛‎ӥ"/>
      <sheetName val="렀హ䆍2"/>
      <sheetName val="입출재고현황_(2)"/>
      <sheetName val="설_계"/>
      <sheetName val="_냉각수펌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토적계산"/>
      <sheetName val="설산1.나"/>
      <sheetName val="본사S"/>
      <sheetName val="인건-측정"/>
      <sheetName val="1.설"/>
      <sheetName val="Baby일"/>
      <sheetName val="산업"/>
      <sheetName val="b_balj"/>
      <sheetName val="공종별내역서"/>
      <sheetName val="1.공사원가"/>
      <sheetName val="감액총괄표"/>
      <sheetName val="횡배수관설치현황"/>
      <sheetName val="노임,재료비"/>
      <sheetName val="정산내역서"/>
      <sheetName val="복통공Á_x0000_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ASCEandUBC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해전배수"/>
      <sheetName val="2000시행총괄"/>
      <sheetName val="기초자료"/>
      <sheetName val="3.하중산정枵⿯_x0000__x0000_肨"/>
      <sheetName val="석탄2ဴ_x0000_倀ﰨ"/>
      <sheetName val="석탄2쎕々/_x0000_"/>
      <sheetName val="표준건축비"/>
      <sheetName val="2000양배"/>
      <sheetName val="옹벽"/>
      <sheetName val="직재"/>
      <sheetName val="Rekap Addendum"/>
      <sheetName val="Har-mat"/>
      <sheetName val="재료_x0000__x0000_Ԁ_x0000_"/>
      <sheetName val="FACTOR"/>
      <sheetName val="금융"/>
      <sheetName val="화전내"/>
      <sheetName val="일위대가-1"/>
      <sheetName val="L형옹벽단위수량(35)"/>
      <sheetName val="L형옹벽_x0006__x0004__x0004__x001a__x001b__x0003__x0004__x000b_"/>
      <sheetName val="_x0000__x0006__x0000__x0000__x0000__x0000_"/>
      <sheetName val="유입_x0000_"/>
      <sheetName val="사유"/>
      <sheetName val="증감내역"/>
      <sheetName val="99노임"/>
      <sheetName val="산출서"/>
      <sheetName val="증설시공분"/>
      <sheetName val="교대(A1-A2)"/>
      <sheetName val="여주,이천(명세)"/>
      <sheetName val="토적1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3.하중산정枵⿯"/>
      <sheetName val="석탄2ဴ"/>
      <sheetName val="산출내역"/>
      <sheetName val="재료"/>
      <sheetName val="?_x000c_?_x000c_??耀僵䅛????_x0001_???‎ӥ_x001b_?_x000c_?_x000c_??"/>
      <sheetName val="?_x000c_?_x000c_??렀హ䆍????_x0001_???2?????_x001c_?_x000c_?"/>
      <sheetName val="용소리교"/>
      <sheetName val="가락화장을지"/>
      <sheetName val="착공내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총투입계"/>
      <sheetName val="기계공사"/>
      <sheetName val="106C0300"/>
      <sheetName val="SORCE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Sensitivity"/>
      <sheetName val="설계기준"/>
      <sheetName val="내역1"/>
      <sheetName val="7.PILE  (돌출)"/>
      <sheetName val="[내역.XLS]A__MSOffice_Excel_wor_8"/>
      <sheetName val="[내역.XLS]A__MSOffice_Excel_wor_7"/>
      <sheetName val="중간부"/>
      <sheetName val="제잡비집계"/>
      <sheetName val="통합"/>
      <sheetName val="[내역.XLS]A__MSOffice_Excel_wor_9"/>
      <sheetName val="[내역.XLS]A__MSOffice_Excel_wo_10"/>
      <sheetName val="MAT_N048"/>
      <sheetName val="[내역.XLS]A__MSOffice_Excel_wo_57"/>
      <sheetName val="건축내역(안동)"/>
      <sheetName val="흄관헐기(원본)"/>
      <sheetName val="배선DATA"/>
      <sheetName val="로우프"/>
      <sheetName val="데이터입력"/>
      <sheetName val="아이콘"/>
      <sheetName val="자재(원원+원대)"/>
      <sheetName val="종배수관"/>
      <sheetName val="하수처리장-토_x0002__x0004__x0004_"/>
      <sheetName val="ఀ᠀갇_x0001__x0000_"/>
      <sheetName val="JUCKEY_x0000_"/>
      <sheetName val="예정(3)"/>
      <sheetName val="동원(3)"/>
      <sheetName val="본체"/>
      <sheetName val="[내역.XLS]A__MSOffice_Excel_wo_11"/>
      <sheetName val="05년"/>
      <sheetName val="교대"/>
      <sheetName val="[내역.XLS]석탄2쎕々/_x0000_"/>
      <sheetName val="단가표"/>
      <sheetName val="예산변경사항"/>
      <sheetName val="내역(총)"/>
      <sheetName val="[내역.XLS]A__MSOffice_Excel_wo_17"/>
      <sheetName val="Hauptdaten"/>
      <sheetName val="[내역.XLS]A__MSOffice_Excel_wo_12"/>
      <sheetName val="[내역.XLS]A__MSOffice_Excel_wo_16"/>
      <sheetName val="[내역.XLS]A__MSOffice_Excel_wo_13"/>
      <sheetName val="[내역.XLS]A__MSOffice_Excel_wo_14"/>
      <sheetName val="[내역.XLS]A__MSOffice_Excel_wo_15"/>
      <sheetName val="입찰내역 발주처 양식"/>
      <sheetName val="Supplement2"/>
      <sheetName val="DATA(내업)"/>
      <sheetName val="새공·"/>
      <sheetName val="[내역.XLS]A__MSOffice_Excel_wo_19"/>
      <sheetName val="[내역.XLS]A__MSOffice_Excel_wo_18"/>
      <sheetName val="[내역.XLS]A__MSOffice_Excel_wo_20"/>
      <sheetName val="[내역.XLS]A__MSOffice_Excel_wo_22"/>
      <sheetName val="[내역.XLS]A__MSOffice_Excel_wo_21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하도급대비"/>
      <sheetName val="FB25JN"/>
      <sheetName val="INSTR"/>
      <sheetName val="1.설Ꙩօ됨"/>
      <sheetName val="COPk_x0000__x0000__x0001_Ԁ"/>
      <sheetName val="개거산출내역"/>
      <sheetName val="화해(장︀跕"/>
      <sheetName val="본사공가현황"/>
      <sheetName val="원가계산서(변경)"/>
      <sheetName val="[내역.XLS]A__MSOffice_Excel_wo_29"/>
      <sheetName val="[내역.XLS]A__MSOffice_Excel_wo_28"/>
      <sheetName val="[내역.XLS]A__MSOffice_Excel_wo_31"/>
      <sheetName val="[내역.XLS]A__MSOffice_Excel_wo_30"/>
      <sheetName val="[내역.XLS]A__MSOffice_Excel_wo_35"/>
      <sheetName val="[내역.XLS]A__MSOffice_Excel_wo_32"/>
      <sheetName val="[내역.XLS]A__MSOffice_Excel_wo_33"/>
      <sheetName val="[내역.XLS]A__MSOffice_Excel_wo_34"/>
      <sheetName val="2_x0000__x0000__x0005_"/>
      <sheetName val="[내역.XLS]A__MSOffice_Excel_wo_36"/>
      <sheetName val="[내역.XLS]A__MSOffice_Excel_wo_37"/>
      <sheetName val="[내역.XLS]A__MSOffice_Excel_wo_38"/>
      <sheetName val="[내역.XLS]A__MSOffice_Excel_wo_39"/>
      <sheetName val="[내역.XLS]A__MSOffice_Excel_wo_40"/>
      <sheetName val="[내역.XLS]A__MSOffice_Excel_wo_41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하수처리_x0000__x0000_Ԁ_x0000_"/>
      <sheetName val="식재일위"/>
      <sheetName val="기계설비"/>
      <sheetName val="저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J直材4"/>
      <sheetName val="1공구8.개쌃"/>
      <sheetName val="부속동"/>
      <sheetName val="돈암사업"/>
      <sheetName val="동력"/>
      <sheetName val="변압기"/>
      <sheetName val="제진헾"/>
      <sheetName val="유효성검사"/>
      <sheetName val="1.(5억 미만)원가계산서(지급) "/>
      <sheetName val="[내역.XLS]A__MSOffice_Excel_wo_49"/>
      <sheetName val="[내역.XLS]A__MSOffice_Excel_wo_47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현설갑지"/>
      <sheetName val="[내역.XLS]A__MSOffice_Excel_wo_48"/>
      <sheetName val="[내역.XLS]A__MSOffice_Excel_wo_51"/>
      <sheetName val="[내역.XLS]A__MSOffice_Excel_wo_50"/>
      <sheetName val="[내역.XLS]A__MSOffice_Excel_wo_52"/>
      <sheetName val="[내역.XLS]A__MSOffice_Excel_wo_56"/>
      <sheetName val="[내역.XLS]A__MSOffice_Excel_wo_53"/>
      <sheetName val="[내역.XLS]A__MSOffice_Excel_wo_55"/>
      <sheetName val="[내역.XLS]A__MSOffice_Excel_wo_54"/>
      <sheetName val="입력DATA"/>
      <sheetName val="차선도색(1)"/>
      <sheetName val="남양주댠가표"/>
      <sheetName val="집행예산"/>
      <sheetName val="아파트"/>
      <sheetName val="설계단Ä"/>
      <sheetName val="상하차비용(기계상차)"/>
      <sheetName val="수간보호"/>
      <sheetName val="운반비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내역갑지"/>
      <sheetName val="증감표"/>
      <sheetName val="원가계산서(증감)"/>
      <sheetName val="원가계산서 (변경)"/>
      <sheetName val="내역서(변경)"/>
      <sheetName val="Macro(전기)"/>
      <sheetName val="방음벽기초"/>
      <sheetName val="[내역.XLS]A__MSOffice_Excel_wo_59"/>
      <sheetName val="BM"/>
      <sheetName val="[내역.XLS]A__MSOffice_Excel_wo_58"/>
      <sheetName val="Medagama"/>
      <sheetName val="[내역.XLS]A__MSOffice_Excel_wo_60"/>
      <sheetName val="[내역.XLS]A__MSOffice_Excel_wo_61"/>
      <sheetName val="부대공Ⅱ"/>
      <sheetName val="간접비총_x0000_"/>
      <sheetName val="중기일위대가"/>
      <sheetName val="2Ვ쭻"/>
      <sheetName val="BQMPALOC"/>
      <sheetName val="[내역.XLS]A__MSOffice_Excel_wo_62"/>
      <sheetName val="[내역.XLS]A__MSOffice_Excel_wo_63"/>
      <sheetName val="[내역.XLS]A__MSOffice_Excel_wo_64"/>
      <sheetName val="[내역.XLS]A__MSOffice_Excel_wo_65"/>
      <sheetName val="[내역.XLS]A__MSOffice_Excel_wo_67"/>
      <sheetName val="[내역.XLS]A__MSOffice_Excel_wo_66"/>
      <sheetName val="주입재산출조서"/>
      <sheetName val="[내역.XLS]A__MSOffice_Excel_wo_70"/>
      <sheetName val="[내역.XLS]A__MSOffice_Excel_wo_68"/>
      <sheetName val="[내역.XLS]A__MSOffice_Excel_wo_69"/>
      <sheetName val="[내역.XLS]A__MSOffice_Excel_w_133"/>
      <sheetName val="부서별(배부후)_계획"/>
      <sheetName val="L형옹벽측구"/>
      <sheetName val="옹벽식측구단위"/>
      <sheetName val="기초목"/>
      <sheetName val="냉연집ç"/>
      <sheetName val="[내역.XLS]A__MSOffice_Excel_w_124"/>
      <sheetName val="[내역.XLS]A__MSOffice_Excel_w_119"/>
      <sheetName val="[내역.XLS]A__MSOffice_Excel_wo_82"/>
      <sheetName val="[내역.XLS]A__MSOffice_Excel_wo_76"/>
      <sheetName val="[내역.XLS]A__MSOffice_Excel_wo_72"/>
      <sheetName val="[내역.XLS]A__MSOffice_Excel_wo_71"/>
      <sheetName val="[내역.XLS]A__MSOffice_Excel_wo_74"/>
      <sheetName val="[내역.XLS]A__MSOffice_Excel_wo_73"/>
      <sheetName val="[내역.XLS]A__MSOffice_Excel_wo_75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[내역.XLS]A__MSOffice_Excel_w_121"/>
      <sheetName val="[내역.XLS]A__MSOffice_Excel_w_120"/>
      <sheetName val="[내역.XLS]A__MSOffice_Excel_w_123"/>
      <sheetName val="[내역.XLS]A__MSOffice_Excel_w_122"/>
      <sheetName val="단면"/>
      <sheetName val="역T형(H=6.0) (2)"/>
      <sheetName val="Macro(차단기)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변수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구조물공수량집계표 (2)"/>
      <sheetName val="[내역.XLS]A__MSOffice_Excel_w_125"/>
      <sheetName val="[내역.XLS]A__MSOffice_Excel_w_126"/>
      <sheetName val="[내역.XLS]A__MSOffice_Excel_w_127"/>
      <sheetName val="[내역.XLS]A__MSOffice_Excel_w_129"/>
      <sheetName val="[내역.XLS]A__MSOffice_Excel_w_128"/>
      <sheetName val="당진1,2호기전선관설치및접지4차공사내역서-을지"/>
      <sheetName val="[내역.XLS]A__MSOffice_Excel_w_130"/>
      <sheetName val="[내역.XLS]A__MSOffice_Excel_w_131"/>
      <sheetName val="[내역.XLS]A__MSOffice_Excel_w_132"/>
      <sheetName val="안산기계장치"/>
      <sheetName val="토공수량집계"/>
      <sheetName val="입찰결과보고"/>
      <sheetName val="제경_x0000_"/>
      <sheetName val="부표怀_x0010_"/>
      <sheetName val="부표_x0014_䠀"/>
      <sheetName val="cable-data"/>
      <sheetName val="정리내역"/>
      <sheetName val="DESIGN CRITERIA"/>
      <sheetName val="건축집계표이수"/>
      <sheetName val="건축집계합계"/>
      <sheetName val="당정동경상이수"/>
      <sheetName val="당정동공통이수"/>
      <sheetName val="설비원가"/>
      <sheetName val="4)유동표"/>
      <sheetName val="연장조서"/>
      <sheetName val="산근"/>
      <sheetName val="아파트 기성내역서"/>
      <sheetName val="Sheet17"/>
      <sheetName val="설계단®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공통가설"/>
      <sheetName val="현장경비"/>
      <sheetName val="방배동내역 (총괄)"/>
      <sheetName val="아스팔트 포장총괄집계표"/>
      <sheetName val="[내역.XLS]A__MSOffice_Excel_w_137"/>
      <sheetName val="[내역.XLS]A__MSOffice_Excel_w_135"/>
      <sheetName val="[내역.XLS]A__MSOffice_Excel_w_134"/>
      <sheetName val="[내역.XLS]A__MSOffice_Excel_w_136"/>
      <sheetName val="J형측구단위수량"/>
      <sheetName val="[내역.XLS]A__MSOffice_Excel_w_138"/>
      <sheetName val="[내역.XLS]A__MSOffice_Excel_w_139"/>
      <sheetName val="[내역.XLS]A__MSOffice_Excel_w_140"/>
      <sheetName val="[내역.XLS]A__MSOffice_Excel_w_141"/>
      <sheetName val="TOTAL_BOQ"/>
      <sheetName val="[내역.XLS]A__MSOffice_Excel_w_142"/>
      <sheetName val="[내역.XLS]A__MSOffice_Excel_w_143"/>
      <sheetName val="[내역.XLS]A__MSOffice_Excel_w_146"/>
      <sheetName val="[내역.XLS]A__MSOffice_Excel_w_144"/>
      <sheetName val="[내역.XLS]A__MSOffice_Excel_w_145"/>
      <sheetName val="[내역.XLS]A__MSOffice_Excel_w_147"/>
      <sheetName val="총내"/>
      <sheetName val="[내역.XLS]A__MSOffice_Excel_w_150"/>
      <sheetName val="[내역.XLS]A__MSOffice_Excel_w_148"/>
      <sheetName val="조ﱍ"/>
      <sheetName val="아수배전(1회)"/>
      <sheetName val=" 상부공통집계(총괄)"/>
      <sheetName val="유림콘도"/>
      <sheetName val="[내역.XLS]A__MSOffice_Excel_w_149"/>
      <sheetName val="thao-go"/>
      <sheetName val="[내역.XLS]A__MSOffice_Excel_w_151"/>
      <sheetName val="[내역.XLS]A__MSOffice_Excel_w_152"/>
      <sheetName val="적용단가"/>
      <sheetName val="변경현황"/>
      <sheetName val="[내역.XLS]A__MSOffice_Excel_w_154"/>
      <sheetName val="[내역.XLS]A__MSOffice_Excel_w_153"/>
      <sheetName val="[내역.XLS]A__MSOffice_Excel_w_155"/>
      <sheetName val="[내역.XLS]A__MSOffice_Excel_w_156"/>
      <sheetName val="운E"/>
      <sheetName val="[내역.XLS]A__MSOffice_Excel_w_157"/>
      <sheetName val="[내역.XLS]A__MSOffice_Excel_w_170"/>
      <sheetName val="1SGATE97"/>
      <sheetName val="가⣐鳋"/>
      <sheetName val="가颌亸"/>
      <sheetName val="[내역.XLS]A__MSOffice_Excel_w_164"/>
      <sheetName val="[내역.XLS]A__MSOffice_Excel_w_160"/>
      <sheetName val="[내역.XLS]A__MSOffice_Excel_w_158"/>
      <sheetName val="[내역.XLS]A__MSOffice_Excel_w_159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6"/>
      <sheetName val="[내역.XLS]A__MSOffice_Excel_w_168"/>
      <sheetName val="[내역.XLS]A__MSOffice_Excel_w_167"/>
      <sheetName val="[내역.XLS]A__MSOffice_Excel_w_169"/>
      <sheetName val="3.하중산정4_x0000__x0000__x0005__x0000_"/>
      <sheetName val="[내역.XLS]A__MSOffice_Excel_w_171"/>
      <sheetName val="[내역.XLS]A__MSOffice_Excel_w_172"/>
      <sheetName val="[내역.XLS]A__MSOffice_Excel_w_173"/>
      <sheetName val="[내역.XLS]A__MSOffice_Excel_w_174"/>
      <sheetName val="[내역.XLS]A__MSOffice_Excel_w_194"/>
      <sheetName val="[내역.XLS]A__MSOffice_Excel_w_176"/>
      <sheetName val="[내역.XLS]A__MSOffice_Excel_w_175"/>
      <sheetName val="[내역.XLS]A__MSOffice_Excel_w_177"/>
      <sheetName val="[내역.XLS]A__MSOffice_Excel_w_187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COA-17"/>
      <sheetName val="C-18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PRO_DCI"/>
      <sheetName val="INST_DCI"/>
      <sheetName val="HVAC_DCI"/>
      <sheetName val="PIPE_DCI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1ST"/>
      <sheetName val="[내역.XLS]A__MSOffice_Excel_w_178"/>
      <sheetName val="[내역.XLS][내역.XLS][내역.XLS]석탄2쎕々/_x0000_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mhrrate"/>
      <sheetName val=" Sum"/>
      <sheetName val="일위대가표(DEEP)"/>
      <sheetName val="QT_Ky_T11"/>
      <sheetName val="[내역.XLS]A__MSOffice_Excel_w_179"/>
      <sheetName val="[내역.XLS]A__MSOffice_Excel_w_180"/>
      <sheetName val="VT,NC,M"/>
      <sheetName val="경영혁신본부"/>
      <sheetName val="[내역.XLS]A__MSOffice_Excel_w_181"/>
      <sheetName val="[내역.XLS]A__MSOffice_Excel_w_183"/>
      <sheetName val="[내역.XLS]A__MSOffice_Excel_w_182"/>
      <sheetName val="[내역.XLS]A__MSOffice_Excel_w_184"/>
      <sheetName val="[내역.XLS]A__MSOffice_Excel_w_185"/>
      <sheetName val="[내역.XLS]A__MSOffice_Excel_w_186"/>
      <sheetName val="[내역.XLS]A__MSOffice_Excel_w_189"/>
      <sheetName val="[내역.XLS]A__MSOffice_Excel_w_188"/>
      <sheetName val="[내역.XLS]A__MSOffice_Excel_w_190"/>
      <sheetName val="[내역.XLS]A__MSOffice_Excel_w_191"/>
      <sheetName val="[내역.XLS]A__MSOffice_Excel_w_192"/>
      <sheetName val="[내역.XLS]A__MSOffice_Excel_w_193"/>
      <sheetName val="[내역.XLS]A__MSOffice_Excel_w_196"/>
      <sheetName val="[내역.XLS]A__MSOffice_Excel_w_195"/>
      <sheetName val="[내역.XLS]A__MSOffice_Excel_w_205"/>
      <sheetName val="지수"/>
      <sheetName val="예총"/>
      <sheetName val="[내역.XLS]A__MSOffice_Excel_w_197"/>
      <sheetName val="[내역.XLS]A__MSOffice_Excel_w_198"/>
      <sheetName val="[내역.XLS]A__MSOffice_Excel_w_199"/>
      <sheetName val="[내역.XLS]A__MSOffice_Excel_w_200"/>
      <sheetName val="[내역.XLS]A__MSOffice_Excel_w_201"/>
      <sheetName val="[내역.XLS]A__MSOffice_Excel_w_202"/>
      <sheetName val="COPk"/>
      <sheetName val="하수처리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WT-LIST"/>
      <sheetName val="TH-Dien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Final(1)summary"/>
      <sheetName val="EQUIPOS"/>
      <sheetName val="HVAC"/>
      <sheetName val="현장관리비"/>
      <sheetName val="실행내역"/>
      <sheetName val="수로교깨기"/>
      <sheetName val="깨기 총괄"/>
      <sheetName val="신_x0000__x0000_Ԁ"/>
      <sheetName val="1.CB"/>
      <sheetName val="제비율"/>
      <sheetName val="일위대가목록"/>
      <sheetName val="관보호공조서"/>
      <sheetName val="[내역.XLS]A__MSOffice_Excel_w_203"/>
      <sheetName val="[내역.XLS]A__MSOffice_Excel_w_204"/>
      <sheetName val="심사계산"/>
      <sheetName val="심사물량"/>
      <sheetName val="미익SUB"/>
      <sheetName val="기준정보"/>
      <sheetName val="[내역.XLS]A__MSOffice_Excel_w_208"/>
      <sheetName val="[내역.XLS]A__MSOffice_Excel_w_206"/>
      <sheetName val="[내역.XLS]A__MSOffice_Excel_w_207"/>
      <sheetName val="[내역.XLS]A__MSOffice_Excel_w_210"/>
      <sheetName val="[내역.XLS]A__MSOffice_Excel_w_209"/>
      <sheetName val="[내역.XLS]A__MSOffice_Excel_w_221"/>
      <sheetName val="도로"/>
      <sheetName val="한일양산"/>
      <sheetName val="[내역.XLS]A__MSOffice_Excel_w_216"/>
      <sheetName val="잔여세부내역"/>
      <sheetName val="[내역.XLS]A__MSOffice_Excel_w_213"/>
      <sheetName val="[내역.XLS]A__MSOffice_Excel_w_211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[내역.XLS]A__MSOffice_Excel_w_219"/>
      <sheetName val="[내역.XLS]A__MSOffice_Excel_w_220"/>
      <sheetName val="[내역.XLS]A__MSOffice_Excel_w_233"/>
      <sheetName val="일위대가(1_x0000_"/>
      <sheetName val="[내역.XLS]A__MSOffice_Excel_w_226"/>
      <sheetName val="초기화_x0000_"/>
      <sheetName val="[내역.XLS]A__MSOffice_Excel_w_222"/>
      <sheetName val="설치중량_5"/>
      <sheetName val="수문일위_5"/>
      <sheetName val="전차선로_물량표4"/>
      <sheetName val="자재견적_(대왕)_(2)5"/>
      <sheetName val="1_동력공사4"/>
      <sheetName val="제출내역_(2)4"/>
      <sheetName val="현장관리비_산출내역4"/>
      <sheetName val="1_토공4"/>
      <sheetName val="전선_및_전선관4"/>
      <sheetName val="내역서_(변경)4"/>
      <sheetName val="_U형배수관4"/>
      <sheetName val="집수정_(우오수)4"/>
      <sheetName val="Sheet1_(2)4"/>
      <sheetName val="단위가격_4"/>
      <sheetName val="단면_(2)4"/>
      <sheetName val="6PILE__(돌출)4"/>
      <sheetName val="PAD_TR보호대기초4"/>
      <sheetName val="건______________축4"/>
      <sheetName val="본선_토공_분배표4"/>
      <sheetName val="전화번호DATA_(2001)4"/>
      <sheetName val="1_설계조건4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원가계산서_4"/>
      <sheetName val="A(Rev_3)4"/>
      <sheetName val="토총괄_(2)4"/>
      <sheetName val="96보완계획7_124"/>
      <sheetName val="3_하중산정4_지지력4"/>
      <sheetName val="일반문틀_설치4"/>
      <sheetName val="샌딩_에폭시_도장4"/>
      <sheetName val="공__종__별__집__계__표4"/>
      <sheetName val="일__위__대__가__목__록4"/>
      <sheetName val="일_위_대_가_표4"/>
      <sheetName val="단__가__대__비__표4"/>
      <sheetName val="1공구_건정토건_철콘4"/>
      <sheetName val="충돌_내용4"/>
      <sheetName val="석탄2_3물량4"/>
      <sheetName val="상_부4"/>
      <sheetName val="1공구8_개소4"/>
      <sheetName val="조립식_가설건물4"/>
      <sheetName val="준검_내역서4"/>
      <sheetName val="플랜트_설치2"/>
      <sheetName val="3_공통공사대비2"/>
      <sheetName val="수지예산서(세부)_(2)4"/>
      <sheetName val="strut_type4"/>
      <sheetName val="_냉각수펌프2"/>
      <sheetName val="수량산출서_갑지2"/>
      <sheetName val="사__업__비__수__지__예__산__서2"/>
      <sheetName val="Bldg_Pilecap_&amp;_bored_pile"/>
      <sheetName val="List_Equip"/>
      <sheetName val="Process_C_(1-166)"/>
      <sheetName val="RATES_G-5"/>
      <sheetName val="3_하중산정枵⿯肨"/>
      <sheetName val="KL_thanh_toan-Xuan_Dao"/>
      <sheetName val="Don_gia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Rekap_Addendum"/>
      <sheetName val="On_Time"/>
      <sheetName val="Cash_Flow_bulanan"/>
      <sheetName val="Galian_1"/>
      <sheetName val="HARGA_MATERIAL"/>
      <sheetName val="_PE-F-42_MR_9_Manpower"/>
      <sheetName val="1_설Ꙩօ됨"/>
      <sheetName val="1안"/>
      <sheetName val="archi(본사)"/>
      <sheetName val="소방내역서"/>
      <sheetName val="1차 내역서"/>
      <sheetName val="[내역.XLS]A__MSOffice_Excel_w_225"/>
      <sheetName val="[내역.XLS]A__MSOffice_Excel_w_223"/>
      <sheetName val="[내역.XLS]A__MSOffice_Excel_w_224"/>
      <sheetName val="[내역.XLS]A__MSOffice_Excel_w_228"/>
      <sheetName val="[내역.XLS]A__MSOffice_Excel_w_227"/>
      <sheetName val="[내역.XLS]A__MSOffice_Excel_w_232"/>
      <sheetName val="[내역.XLS]A__MSOffice_Excel_w_230"/>
      <sheetName val="[내역.XLS]A__MSOffice_Excel_w_229"/>
      <sheetName val="[내역.XLS]A__MSOffice_Excel_w_231"/>
      <sheetName val="[내역.XLS]A__MSOffice_Excel_w_239"/>
      <sheetName val="석탄2_x0000__x0000_Ԁ_x0000_"/>
      <sheetName val="[내역.XLS]A__MSOffice_Excel_w_235"/>
      <sheetName val="[내역.XLS]A__MSOffice_Excel_w_234"/>
      <sheetName val="[내역.XLS]A__MSOffice_Excel_w_237"/>
      <sheetName val="[내역.XLS]A__MSOffice_Excel_w_236"/>
      <sheetName val="[내역.XLS]A__MSOffice_Excel_w_238"/>
      <sheetName val="[내역.XLS]A__MSOffice_Excel_w_340"/>
      <sheetName val="각형_x0000__x0000_"/>
      <sheetName val="공사비 내역 (가)"/>
      <sheetName val="Ts"/>
      <sheetName val="Gld"/>
      <sheetName val="Gxd"/>
      <sheetName val="QD957"/>
      <sheetName val="GAEYO"/>
      <sheetName val="Sat tron"/>
      <sheetName val="TONGKE-HT"/>
      <sheetName val="lam-moi"/>
      <sheetName val="THPDMoi  (2)"/>
      <sheetName val="t-h HA THE"/>
      <sheetName val="GridViewExporter"/>
      <sheetName val="Cp&gt;10-Ln&lt;10"/>
      <sheetName val="Ln&lt;20"/>
      <sheetName val="EIRR&gt;1&lt;1"/>
      <sheetName val="EIRR&gt; 2"/>
      <sheetName val="EIRR&lt;2"/>
      <sheetName val="hinhhoc"/>
      <sheetName val="GACH,CAT,DA"/>
      <sheetName val="CD"/>
      <sheetName val="00-Pipe Schedule for QS rev01"/>
      <sheetName val="手动计画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BSD_(2)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TK_CỬA2"/>
      <sheetName val="Chi_tiết_KL2"/>
      <sheetName val="Chenh_lech_vat_tu2"/>
      <sheetName val="Annex_B2"/>
      <sheetName val="dtct_cau1"/>
      <sheetName val="成本核算_1"/>
      <sheetName val="Gia_cuoc_moi"/>
      <sheetName val="Bang_gia_cuoc"/>
      <sheetName val="Bu_nhien_lieu"/>
      <sheetName val="CFA_Sumary1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진행 DATA (2)"/>
      <sheetName val="4-Ban giao NCC"/>
      <sheetName val="VPP&amp;Tạp phẩm"/>
      <sheetName val="Data-year2001i"/>
      <sheetName val="Tien Thuong"/>
      <sheetName val="NC XL 6T cuoi 01 CTy"/>
      <sheetName val="Data -6T dau"/>
      <sheetName val="Cong 6T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현장별"/>
      <sheetName val="공사개요-C"/>
      <sheetName val="1. Dashboard"/>
      <sheetName val="DONGIA"/>
      <sheetName val="GIAVL"/>
      <sheetName val="Div26 - Elect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S_중기사용료4"/>
      <sheetName val="3_공통공사대비3"/>
      <sheetName val="_냉각수펌프3"/>
      <sheetName val="BSD_(2)3"/>
      <sheetName val="플랜트_설치3"/>
      <sheetName val="입출재고현황_(2)3"/>
      <sheetName val="설_계3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CPC"/>
      <sheetName val="TH Vat tu"/>
      <sheetName val="TH MTC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MTO REV.2(ARMOR)"/>
      <sheetName val="CTG"/>
      <sheetName val="D1000"/>
      <sheetName val="D1500 LOẠI 1"/>
      <sheetName val="D1500 LOẠI 2"/>
      <sheetName val="D1500 LOẠI 3"/>
      <sheetName val="details"/>
      <sheetName val="HỆ SỐ"/>
      <sheetName val="DGNCDIEN"/>
      <sheetName val="SLEEVE THÉP"/>
      <sheetName val="consol"/>
      <sheetName val="3.1.1"/>
      <sheetName val="3.1.4"/>
      <sheetName val="2.5.1"/>
      <sheetName val="4.1.1"/>
      <sheetName val="4.3.2"/>
      <sheetName val="5.3.1"/>
      <sheetName val="2.4.3"/>
      <sheetName val="Datasheet"/>
      <sheetName val="KLDT DIEN"/>
      <sheetName val="대비표"/>
      <sheetName val="cot_xa"/>
      <sheetName val="BXLDL"/>
      <sheetName val="TH May TC"/>
      <sheetName val="PTVT DIEN"/>
      <sheetName val="Thong ke thiet bi"/>
      <sheetName val="_x0000__x000c__x0000__x000c__x0"/>
      <sheetName val="시산표"/>
      <sheetName val="Dữ liệu"/>
      <sheetName val="Gia KS"/>
      <sheetName val="당초"/>
      <sheetName val="index"/>
      <sheetName val="화재 탐지 설비"/>
      <sheetName val="CABLE SIZE-1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토목주소"/>
      <sheetName val="123"/>
      <sheetName val="Oper Amount"/>
      <sheetName val="일위대가(원본)"/>
      <sheetName val="도"/>
      <sheetName val="1차변경내역"/>
      <sheetName val="방지책개소별명세"/>
      <sheetName val="이설도로유용_x0000_"/>
      <sheetName val="Finansal tamamlanma Eğrisi"/>
      <sheetName val="99노임기준"/>
      <sheetName val="토목"/>
      <sheetName val="물가대비표"/>
      <sheetName val="일위목차"/>
      <sheetName val="노무비단가"/>
      <sheetName val="효명0010"/>
      <sheetName val="strutႼ_x0000_쀀⫿쌄"/>
      <sheetName val="단위세대물량"/>
      <sheetName val="2호앴설도로(하도급내역) "/>
      <sheetName val="진행_DATA_(2)"/>
      <sheetName val="THCtr_đký-ProgramRegis_total"/>
      <sheetName val="BM03_CODE"/>
      <sheetName val="MAXE"/>
      <sheetName val="TTL"/>
      <sheetName val="운반산_x0000_"/>
      <sheetName val="역T형"/>
      <sheetName val="TOWER 12T_x0000__x0000_"/>
      <sheetName val="[내역.XLS]A__MSOffice_Excel_w_273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8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2"/>
      <sheetName val="[내역.XLS]A__MSOffice_Excel_w_299"/>
      <sheetName val="[내역.XLS]A__MSOffice_Excel_w_300"/>
      <sheetName val="[내역.XLS]A__MSOffice_Excel_w_301"/>
      <sheetName val="가도q"/>
      <sheetName val="[내역.XLS]A__MSOffice_Excel_w_307"/>
      <sheetName val="6동"/>
      <sheetName val="치수표"/>
      <sheetName val="[내역.XLS]A__MSOffice_Excel_w_303"/>
      <sheetName val="[내역.XLS]A__MSOffice_Excel_w_304"/>
      <sheetName val="[내역.XLS]A__MSOffice_Excel_w_305"/>
      <sheetName val="[내역.XLS]A__MSOffice_Excel_w_306"/>
      <sheetName val="토취장복È"/>
      <sheetName val="토취장복ၶ"/>
      <sheetName val="[내역.XLS]A__MSOffice_Excel_w_311"/>
      <sheetName val="[내역.XLS]A__MSOffice_Excel_w_308"/>
      <sheetName val="[내역.XLS]A__MSOffice_Excel_w_309"/>
      <sheetName val="[내역.XLS]A__MSOffice_Excel_w_310"/>
      <sheetName val="[내역.XLS]A__MSOffice_Excel_w_314"/>
      <sheetName val="신청서"/>
      <sheetName val="기본설계기준"/>
      <sheetName val="의뢰서"/>
      <sheetName val="[내역.XLS]A__MSOffice_Excel_w_312"/>
      <sheetName val="[내역.XLS]A__MSOffice_Excel_w_313"/>
      <sheetName val="[내역.XLS]A__MSOffice_Excel_w_315"/>
      <sheetName val="관급턠ʦ"/>
      <sheetName val="관급턠˧"/>
      <sheetName val="중기(목록)"/>
      <sheetName val="시설물기초"/>
      <sheetName val="[내역.XLS]A__MSOffice_Excel_w_316"/>
      <sheetName val="[내역.XLS]A__MSOffice_Excel_w_339"/>
      <sheetName val="굴화내_x0000_"/>
      <sheetName val="변경내역서 (1단)산정회관"/>
      <sheetName val="신_x0000__x0000__x0000_"/>
      <sheetName val="신_x0000_씀"/>
      <sheetName val="신_x0000__x0011_"/>
      <sheetName val="신_x0000_甀_x000d_"/>
      <sheetName val="신_x0000_＀2"/>
      <sheetName val="신_x0000_蜀$"/>
      <sheetName val="신_x0000_焀/"/>
      <sheetName val="신_x0000_䘀"/>
      <sheetName val="신_x0000_!"/>
      <sheetName val="[내역.XLS]A__MSOffice_Excel_w_317"/>
      <sheetName val="[내역.XLS]A__MSOffice_Excel_w_318"/>
      <sheetName val="[내역.XLS]A__MSOffice_Excel_w_319"/>
      <sheetName val="[내역.XLS]A__MSOffice_Excel_w_320"/>
      <sheetName val="공예을"/>
      <sheetName val="[내역.XLS]A__MSOffice_Excel_w_321"/>
      <sheetName val="[내역.XLS]A__MSOffice_Excel_w_323"/>
      <sheetName val="[내역.XLS]A__MSOffice_Excel_w_322"/>
      <sheetName val="[내역.XLS]A__MSOffice_Excel_w_324"/>
      <sheetName val="[내역.XLS]A__MSOffice_Excel_w_325"/>
      <sheetName val="[내역.XLS]A__MSOffice_Excel_w_338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7"/>
      <sheetName val="[내역.XLS]A__MSOffice_Excel_w_355"/>
      <sheetName val="[내역.XLS]A__MSOffice_Excel_w_341"/>
      <sheetName val="[내역.XLS]A__MSOffice_Excel_w_347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기본단가표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[내역.XLS]A__MSOffice_Excel_w_348"/>
      <sheetName val="Anti"/>
      <sheetName val="sum1 (2)"/>
      <sheetName val="[내역.XLS]A__MSOffice_Excel_w_349"/>
      <sheetName val="토적계산서"/>
      <sheetName val="내역서(전체)(횡)"/>
      <sheetName val="단가조_x0000_"/>
      <sheetName val="입력0_x0000_"/>
      <sheetName val="[내역.XLS]A__MSOffice_Excel_w_351"/>
      <sheetName val="[내역.XLS]A__MSOffice_Excel_w_350"/>
      <sheetName val="[내역.XLS][내역.XLS]석탄2쎕々/_x0000_"/>
      <sheetName val="견적서"/>
      <sheetName val="[내역.XLS]A__MSOffice_Excel_w_352"/>
      <sheetName val="[내역.XLS]A__MSOffice_Excel_w_353"/>
      <sheetName val="[내역.XLS]A__MSOffice_Excel_w_354"/>
      <sheetName val="[내역.XLS]A__MSOffice_Excel_w_359"/>
      <sheetName val="[내역.XLS]A__MSOffice_Excel_w_356"/>
      <sheetName val="[내역.XLS]A__MSOffice_Excel_w_357"/>
      <sheetName val="[내역.XLS]A__MSOffice_Excel_w_358"/>
      <sheetName val="[내역.XLS]A__MSOffice_Excel_w_361"/>
      <sheetName val="[내역.XLS]A__MSOffice_Excel_w_360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>
        <row r="1">
          <cell r="C1" t="str">
            <v>F_CODE</v>
          </cell>
        </row>
      </sheetData>
      <sheetData sheetId="877" refreshError="1"/>
      <sheetData sheetId="878" refreshError="1"/>
      <sheetData sheetId="879" refreshError="1"/>
      <sheetData sheetId="880" refreshError="1"/>
      <sheetData sheetId="881">
        <row r="1">
          <cell r="C1" t="str">
            <v>F_CODE</v>
          </cell>
        </row>
      </sheetData>
      <sheetData sheetId="882">
        <row r="1">
          <cell r="C1" t="str">
            <v>F_CODE</v>
          </cell>
        </row>
      </sheetData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>
        <row r="1">
          <cell r="C1" t="str">
            <v>F_CODE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>
        <row r="1">
          <cell r="C1" t="str">
            <v>F_CODE</v>
          </cell>
        </row>
      </sheetData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/>
      <sheetData sheetId="1239" refreshError="1"/>
      <sheetData sheetId="1240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/>
      <sheetData sheetId="1295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/>
      <sheetData sheetId="1308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/>
      <sheetData sheetId="1324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>
        <row r="1">
          <cell r="C1" t="str">
            <v>F_CODE</v>
          </cell>
        </row>
      </sheetData>
      <sheetData sheetId="1456">
        <row r="1">
          <cell r="C1" t="str">
            <v>F_CODE</v>
          </cell>
        </row>
      </sheetData>
      <sheetData sheetId="1457">
        <row r="1">
          <cell r="C1" t="str">
            <v>F_CODE</v>
          </cell>
        </row>
      </sheetData>
      <sheetData sheetId="1458">
        <row r="1">
          <cell r="C1" t="str">
            <v>F_CODE</v>
          </cell>
        </row>
      </sheetData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/>
      <sheetData sheetId="1487">
        <row r="1">
          <cell r="C1" t="str">
            <v>F_CODE</v>
          </cell>
        </row>
      </sheetData>
      <sheetData sheetId="1488"/>
      <sheetData sheetId="1489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>
        <row r="1">
          <cell r="C1" t="str">
            <v>F_CODE</v>
          </cell>
        </row>
      </sheetData>
      <sheetData sheetId="1564">
        <row r="1">
          <cell r="C1" t="str">
            <v>F_CODE</v>
          </cell>
        </row>
      </sheetData>
      <sheetData sheetId="1565">
        <row r="1">
          <cell r="C1" t="str">
            <v>F_CODE</v>
          </cell>
        </row>
      </sheetData>
      <sheetData sheetId="1566">
        <row r="1">
          <cell r="C1" t="str">
            <v>F_CODE</v>
          </cell>
        </row>
      </sheetData>
      <sheetData sheetId="1567">
        <row r="1">
          <cell r="C1" t="str">
            <v>F_CODE</v>
          </cell>
        </row>
      </sheetData>
      <sheetData sheetId="1568">
        <row r="1">
          <cell r="C1" t="str">
            <v>F_CODE</v>
          </cell>
        </row>
      </sheetData>
      <sheetData sheetId="1569">
        <row r="1">
          <cell r="C1" t="str">
            <v>F_CODE</v>
          </cell>
        </row>
      </sheetData>
      <sheetData sheetId="1570">
        <row r="1">
          <cell r="C1" t="str">
            <v>F_CODE</v>
          </cell>
        </row>
      </sheetData>
      <sheetData sheetId="1571">
        <row r="1">
          <cell r="C1" t="str">
            <v>F_CODE</v>
          </cell>
        </row>
      </sheetData>
      <sheetData sheetId="1572">
        <row r="1">
          <cell r="C1" t="str">
            <v>F_CODE</v>
          </cell>
        </row>
      </sheetData>
      <sheetData sheetId="1573">
        <row r="1">
          <cell r="C1" t="str">
            <v>F_CODE</v>
          </cell>
        </row>
      </sheetData>
      <sheetData sheetId="1574">
        <row r="1">
          <cell r="C1" t="str">
            <v>F_CODE</v>
          </cell>
        </row>
      </sheetData>
      <sheetData sheetId="1575">
        <row r="1">
          <cell r="C1" t="str">
            <v>F_CODE</v>
          </cell>
        </row>
      </sheetData>
      <sheetData sheetId="1576">
        <row r="1">
          <cell r="C1" t="str">
            <v>F_CODE</v>
          </cell>
        </row>
      </sheetData>
      <sheetData sheetId="1577">
        <row r="1">
          <cell r="C1" t="str">
            <v>F_CODE</v>
          </cell>
        </row>
      </sheetData>
      <sheetData sheetId="1578">
        <row r="1">
          <cell r="C1" t="str">
            <v>F_CODE</v>
          </cell>
        </row>
      </sheetData>
      <sheetData sheetId="1579">
        <row r="1">
          <cell r="C1" t="str">
            <v>F_CODE</v>
          </cell>
        </row>
      </sheetData>
      <sheetData sheetId="1580">
        <row r="1">
          <cell r="C1" t="str">
            <v>F_CODE</v>
          </cell>
        </row>
      </sheetData>
      <sheetData sheetId="1581">
        <row r="1">
          <cell r="C1" t="str">
            <v>F_CODE</v>
          </cell>
        </row>
      </sheetData>
      <sheetData sheetId="1582">
        <row r="1">
          <cell r="C1" t="str">
            <v>F_CODE</v>
          </cell>
        </row>
      </sheetData>
      <sheetData sheetId="1583">
        <row r="1">
          <cell r="C1" t="str">
            <v>F_CODE</v>
          </cell>
        </row>
      </sheetData>
      <sheetData sheetId="1584">
        <row r="1">
          <cell r="C1" t="str">
            <v>F_CODE</v>
          </cell>
        </row>
      </sheetData>
      <sheetData sheetId="1585">
        <row r="1">
          <cell r="C1" t="str">
            <v>F_CODE</v>
          </cell>
        </row>
      </sheetData>
      <sheetData sheetId="1586">
        <row r="1">
          <cell r="C1" t="str">
            <v>F_CODE</v>
          </cell>
        </row>
      </sheetData>
      <sheetData sheetId="1587">
        <row r="1">
          <cell r="C1" t="str">
            <v>F_CODE</v>
          </cell>
        </row>
      </sheetData>
      <sheetData sheetId="1588">
        <row r="1">
          <cell r="C1" t="str">
            <v>F_CODE</v>
          </cell>
        </row>
      </sheetData>
      <sheetData sheetId="1589">
        <row r="1">
          <cell r="C1" t="str">
            <v>F_CODE</v>
          </cell>
        </row>
      </sheetData>
      <sheetData sheetId="1590">
        <row r="1">
          <cell r="C1" t="str">
            <v>F_CODE</v>
          </cell>
        </row>
      </sheetData>
      <sheetData sheetId="1591">
        <row r="1">
          <cell r="C1" t="str">
            <v>F_CODE</v>
          </cell>
        </row>
      </sheetData>
      <sheetData sheetId="1592">
        <row r="1">
          <cell r="C1" t="str">
            <v>F_CODE</v>
          </cell>
        </row>
      </sheetData>
      <sheetData sheetId="1593">
        <row r="1">
          <cell r="C1" t="str">
            <v>F_CODE</v>
          </cell>
        </row>
      </sheetData>
      <sheetData sheetId="1594">
        <row r="1">
          <cell r="C1" t="str">
            <v>F_CODE</v>
          </cell>
        </row>
      </sheetData>
      <sheetData sheetId="1595" refreshError="1"/>
      <sheetData sheetId="1596">
        <row r="1">
          <cell r="C1" t="str">
            <v>F_CODE</v>
          </cell>
        </row>
      </sheetData>
      <sheetData sheetId="1597">
        <row r="1">
          <cell r="C1" t="str">
            <v>F_CODE</v>
          </cell>
        </row>
      </sheetData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>
        <row r="1">
          <cell r="C1" t="str">
            <v>F_CODE</v>
          </cell>
        </row>
      </sheetData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>
        <row r="1">
          <cell r="C1" t="str">
            <v>F_CODE</v>
          </cell>
        </row>
      </sheetData>
      <sheetData sheetId="1656">
        <row r="1">
          <cell r="C1" t="str">
            <v>F_CODE</v>
          </cell>
        </row>
      </sheetData>
      <sheetData sheetId="1657">
        <row r="1">
          <cell r="C1" t="str">
            <v>F_CODE</v>
          </cell>
        </row>
      </sheetData>
      <sheetData sheetId="1658">
        <row r="1">
          <cell r="C1" t="str">
            <v>F_CODE</v>
          </cell>
        </row>
      </sheetData>
      <sheetData sheetId="1659">
        <row r="1">
          <cell r="C1" t="str">
            <v>F_CODE</v>
          </cell>
        </row>
      </sheetData>
      <sheetData sheetId="1660">
        <row r="1">
          <cell r="C1" t="str">
            <v>F_CODE</v>
          </cell>
        </row>
      </sheetData>
      <sheetData sheetId="1661">
        <row r="1">
          <cell r="C1" t="str">
            <v>F_CODE</v>
          </cell>
        </row>
      </sheetData>
      <sheetData sheetId="1662">
        <row r="1">
          <cell r="C1" t="str">
            <v>F_CODE</v>
          </cell>
        </row>
      </sheetData>
      <sheetData sheetId="1663">
        <row r="1">
          <cell r="C1" t="str">
            <v>F_CODE</v>
          </cell>
        </row>
      </sheetData>
      <sheetData sheetId="1664">
        <row r="1">
          <cell r="C1" t="str">
            <v>F_CODE</v>
          </cell>
        </row>
      </sheetData>
      <sheetData sheetId="1665">
        <row r="1">
          <cell r="C1" t="str">
            <v>F_CODE</v>
          </cell>
        </row>
      </sheetData>
      <sheetData sheetId="1666">
        <row r="1">
          <cell r="C1" t="str">
            <v>F_CODE</v>
          </cell>
        </row>
      </sheetData>
      <sheetData sheetId="1667">
        <row r="1">
          <cell r="C1" t="str">
            <v>F_CODE</v>
          </cell>
        </row>
      </sheetData>
      <sheetData sheetId="1668">
        <row r="1">
          <cell r="C1" t="str">
            <v>F_CODE</v>
          </cell>
        </row>
      </sheetData>
      <sheetData sheetId="1669">
        <row r="1">
          <cell r="C1" t="str">
            <v>F_CODE</v>
          </cell>
        </row>
      </sheetData>
      <sheetData sheetId="1670">
        <row r="1">
          <cell r="C1" t="str">
            <v>F_CODE</v>
          </cell>
        </row>
      </sheetData>
      <sheetData sheetId="1671">
        <row r="1">
          <cell r="C1" t="str">
            <v>F_CODE</v>
          </cell>
        </row>
      </sheetData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>
        <row r="1">
          <cell r="C1" t="str">
            <v>F_CODE</v>
          </cell>
        </row>
      </sheetData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>
        <row r="1">
          <cell r="C1" t="str">
            <v>F_CODE</v>
          </cell>
        </row>
      </sheetData>
      <sheetData sheetId="1678">
        <row r="1">
          <cell r="C1" t="str">
            <v>F_CODE</v>
          </cell>
        </row>
      </sheetData>
      <sheetData sheetId="1679">
        <row r="1">
          <cell r="C1" t="str">
            <v>F_CODE</v>
          </cell>
        </row>
      </sheetData>
      <sheetData sheetId="1680">
        <row r="1">
          <cell r="C1" t="str">
            <v>F_CODE</v>
          </cell>
        </row>
      </sheetData>
      <sheetData sheetId="1681">
        <row r="1">
          <cell r="C1" t="str">
            <v>F_CODE</v>
          </cell>
        </row>
      </sheetData>
      <sheetData sheetId="1682">
        <row r="1">
          <cell r="C1" t="str">
            <v>F_CODE</v>
          </cell>
        </row>
      </sheetData>
      <sheetData sheetId="1683">
        <row r="1">
          <cell r="C1" t="str">
            <v>F_CODE</v>
          </cell>
        </row>
      </sheetData>
      <sheetData sheetId="1684">
        <row r="1">
          <cell r="C1" t="str">
            <v>F_CODE</v>
          </cell>
        </row>
      </sheetData>
      <sheetData sheetId="1685">
        <row r="1">
          <cell r="C1" t="str">
            <v>F_CODE</v>
          </cell>
        </row>
      </sheetData>
      <sheetData sheetId="1686">
        <row r="1">
          <cell r="C1" t="str">
            <v>F_CODE</v>
          </cell>
        </row>
      </sheetData>
      <sheetData sheetId="1687">
        <row r="1">
          <cell r="C1" t="str">
            <v>F_CODE</v>
          </cell>
        </row>
      </sheetData>
      <sheetData sheetId="1688">
        <row r="1">
          <cell r="C1" t="str">
            <v>F_CODE</v>
          </cell>
        </row>
      </sheetData>
      <sheetData sheetId="1689">
        <row r="1">
          <cell r="C1" t="str">
            <v>F_CODE</v>
          </cell>
        </row>
      </sheetData>
      <sheetData sheetId="1690">
        <row r="1">
          <cell r="C1" t="str">
            <v>F_CODE</v>
          </cell>
        </row>
      </sheetData>
      <sheetData sheetId="1691">
        <row r="1">
          <cell r="C1" t="str">
            <v>F_CODE</v>
          </cell>
        </row>
      </sheetData>
      <sheetData sheetId="1692">
        <row r="1">
          <cell r="C1" t="str">
            <v>F_CODE</v>
          </cell>
        </row>
      </sheetData>
      <sheetData sheetId="1693">
        <row r="1">
          <cell r="C1" t="str">
            <v>F_CODE</v>
          </cell>
        </row>
      </sheetData>
      <sheetData sheetId="1694">
        <row r="1">
          <cell r="C1" t="str">
            <v>F_CODE</v>
          </cell>
        </row>
      </sheetData>
      <sheetData sheetId="1695">
        <row r="1">
          <cell r="C1" t="str">
            <v>F_CODE</v>
          </cell>
        </row>
      </sheetData>
      <sheetData sheetId="1696">
        <row r="1">
          <cell r="C1" t="str">
            <v>F_CODE</v>
          </cell>
        </row>
      </sheetData>
      <sheetData sheetId="1697">
        <row r="1">
          <cell r="C1" t="str">
            <v>F_CODE</v>
          </cell>
        </row>
      </sheetData>
      <sheetData sheetId="1698">
        <row r="1">
          <cell r="C1" t="str">
            <v>F_CODE</v>
          </cell>
        </row>
      </sheetData>
      <sheetData sheetId="1699">
        <row r="1">
          <cell r="C1" t="str">
            <v>F_CODE</v>
          </cell>
        </row>
      </sheetData>
      <sheetData sheetId="1700">
        <row r="1">
          <cell r="C1" t="str">
            <v>F_CODE</v>
          </cell>
        </row>
      </sheetData>
      <sheetData sheetId="1701">
        <row r="1">
          <cell r="C1" t="str">
            <v>F_CODE</v>
          </cell>
        </row>
      </sheetData>
      <sheetData sheetId="1702">
        <row r="1">
          <cell r="C1" t="str">
            <v>F_CODE</v>
          </cell>
        </row>
      </sheetData>
      <sheetData sheetId="1703">
        <row r="1">
          <cell r="C1" t="str">
            <v>F_CODE</v>
          </cell>
        </row>
      </sheetData>
      <sheetData sheetId="1704">
        <row r="1">
          <cell r="C1" t="str">
            <v>F_CODE</v>
          </cell>
        </row>
      </sheetData>
      <sheetData sheetId="1705">
        <row r="1">
          <cell r="C1" t="str">
            <v>F_CODE</v>
          </cell>
        </row>
      </sheetData>
      <sheetData sheetId="1706">
        <row r="1">
          <cell r="C1" t="str">
            <v>F_CODE</v>
          </cell>
        </row>
      </sheetData>
      <sheetData sheetId="1707">
        <row r="1">
          <cell r="C1" t="str">
            <v>F_CODE</v>
          </cell>
        </row>
      </sheetData>
      <sheetData sheetId="1708">
        <row r="1">
          <cell r="C1" t="str">
            <v>F_CODE</v>
          </cell>
        </row>
      </sheetData>
      <sheetData sheetId="1709">
        <row r="1">
          <cell r="C1" t="str">
            <v>F_CODE</v>
          </cell>
        </row>
      </sheetData>
      <sheetData sheetId="1710">
        <row r="1">
          <cell r="C1" t="str">
            <v>F_CODE</v>
          </cell>
        </row>
      </sheetData>
      <sheetData sheetId="1711">
        <row r="1">
          <cell r="C1" t="str">
            <v>F_CODE</v>
          </cell>
        </row>
      </sheetData>
      <sheetData sheetId="1712">
        <row r="1">
          <cell r="C1" t="str">
            <v>F_CODE</v>
          </cell>
        </row>
      </sheetData>
      <sheetData sheetId="1713">
        <row r="1">
          <cell r="C1" t="str">
            <v>F_CODE</v>
          </cell>
        </row>
      </sheetData>
      <sheetData sheetId="1714">
        <row r="1">
          <cell r="C1" t="str">
            <v>F_CODE</v>
          </cell>
        </row>
      </sheetData>
      <sheetData sheetId="1715">
        <row r="1">
          <cell r="C1" t="str">
            <v>F_CODE</v>
          </cell>
        </row>
      </sheetData>
      <sheetData sheetId="1716">
        <row r="1">
          <cell r="C1" t="str">
            <v>F_CODE</v>
          </cell>
        </row>
      </sheetData>
      <sheetData sheetId="1717">
        <row r="1">
          <cell r="C1" t="str">
            <v>F_CODE</v>
          </cell>
        </row>
      </sheetData>
      <sheetData sheetId="1718">
        <row r="1">
          <cell r="C1" t="str">
            <v>F_CODE</v>
          </cell>
        </row>
      </sheetData>
      <sheetData sheetId="1719">
        <row r="1">
          <cell r="C1" t="str">
            <v>F_CODE</v>
          </cell>
        </row>
      </sheetData>
      <sheetData sheetId="1720">
        <row r="1">
          <cell r="C1" t="str">
            <v>F_CODE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/>
      <sheetData sheetId="1746">
        <row r="1">
          <cell r="C1" t="str">
            <v>F_CODE</v>
          </cell>
        </row>
      </sheetData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>
        <row r="1">
          <cell r="C1" t="str">
            <v>F_CODE</v>
          </cell>
        </row>
      </sheetData>
      <sheetData sheetId="1987">
        <row r="1">
          <cell r="C1" t="str">
            <v>F_CODE</v>
          </cell>
        </row>
      </sheetData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>
        <row r="1">
          <cell r="C1" t="str">
            <v>F_CODE</v>
          </cell>
        </row>
      </sheetData>
      <sheetData sheetId="2042">
        <row r="1">
          <cell r="C1" t="str">
            <v>F_CODE</v>
          </cell>
        </row>
      </sheetData>
      <sheetData sheetId="2043">
        <row r="1">
          <cell r="C1" t="str">
            <v>F_CODE</v>
          </cell>
        </row>
      </sheetData>
      <sheetData sheetId="2044">
        <row r="1">
          <cell r="C1" t="str">
            <v>F_CODE</v>
          </cell>
        </row>
      </sheetData>
      <sheetData sheetId="2045"/>
      <sheetData sheetId="2046">
        <row r="1">
          <cell r="C1" t="str">
            <v>F_CODE</v>
          </cell>
        </row>
      </sheetData>
      <sheetData sheetId="2047">
        <row r="1">
          <cell r="C1" t="str">
            <v>F_CODE</v>
          </cell>
        </row>
      </sheetData>
      <sheetData sheetId="2048">
        <row r="1">
          <cell r="C1" t="str">
            <v>F_CODE</v>
          </cell>
        </row>
      </sheetData>
      <sheetData sheetId="2049">
        <row r="1">
          <cell r="C1" t="str">
            <v>F_CODE</v>
          </cell>
        </row>
      </sheetData>
      <sheetData sheetId="2050">
        <row r="1">
          <cell r="C1" t="str">
            <v>F_CODE</v>
          </cell>
        </row>
      </sheetData>
      <sheetData sheetId="2051">
        <row r="1">
          <cell r="C1" t="str">
            <v>F_CODE</v>
          </cell>
        </row>
      </sheetData>
      <sheetData sheetId="2052">
        <row r="1">
          <cell r="C1" t="str">
            <v>F_CODE</v>
          </cell>
        </row>
      </sheetData>
      <sheetData sheetId="2053">
        <row r="1">
          <cell r="C1" t="str">
            <v>F_CODE</v>
          </cell>
        </row>
      </sheetData>
      <sheetData sheetId="2054">
        <row r="1">
          <cell r="C1" t="str">
            <v>F_CODE</v>
          </cell>
        </row>
      </sheetData>
      <sheetData sheetId="2055">
        <row r="1">
          <cell r="C1" t="str">
            <v>F_CODE</v>
          </cell>
        </row>
      </sheetData>
      <sheetData sheetId="2056">
        <row r="1">
          <cell r="C1" t="str">
            <v>F_CODE</v>
          </cell>
        </row>
      </sheetData>
      <sheetData sheetId="2057">
        <row r="1">
          <cell r="C1" t="str">
            <v>F_CODE</v>
          </cell>
        </row>
      </sheetData>
      <sheetData sheetId="2058">
        <row r="1">
          <cell r="C1" t="str">
            <v>F_CODE</v>
          </cell>
        </row>
      </sheetData>
      <sheetData sheetId="2059">
        <row r="1">
          <cell r="C1" t="str">
            <v>F_CODE</v>
          </cell>
        </row>
      </sheetData>
      <sheetData sheetId="2060">
        <row r="1">
          <cell r="C1" t="str">
            <v>F_CODE</v>
          </cell>
        </row>
      </sheetData>
      <sheetData sheetId="2061">
        <row r="1">
          <cell r="C1" t="str">
            <v>F_CODE</v>
          </cell>
        </row>
      </sheetData>
      <sheetData sheetId="2062">
        <row r="1">
          <cell r="C1" t="str">
            <v>F_CODE</v>
          </cell>
        </row>
      </sheetData>
      <sheetData sheetId="2063">
        <row r="1">
          <cell r="C1" t="str">
            <v>F_CODE</v>
          </cell>
        </row>
      </sheetData>
      <sheetData sheetId="2064">
        <row r="1">
          <cell r="C1" t="str">
            <v>F_CODE</v>
          </cell>
        </row>
      </sheetData>
      <sheetData sheetId="2065">
        <row r="1">
          <cell r="C1" t="str">
            <v>F_CODE</v>
          </cell>
        </row>
      </sheetData>
      <sheetData sheetId="2066">
        <row r="1">
          <cell r="C1" t="str">
            <v>F_CODE</v>
          </cell>
        </row>
      </sheetData>
      <sheetData sheetId="2067">
        <row r="1">
          <cell r="C1" t="str">
            <v>F_CODE</v>
          </cell>
        </row>
      </sheetData>
      <sheetData sheetId="2068">
        <row r="1">
          <cell r="C1" t="str">
            <v>F_CODE</v>
          </cell>
        </row>
      </sheetData>
      <sheetData sheetId="2069">
        <row r="1">
          <cell r="C1" t="str">
            <v>F_CODE</v>
          </cell>
        </row>
      </sheetData>
      <sheetData sheetId="2070">
        <row r="1">
          <cell r="C1" t="str">
            <v>F_CODE</v>
          </cell>
        </row>
      </sheetData>
      <sheetData sheetId="2071">
        <row r="1">
          <cell r="C1" t="str">
            <v>F_CODE</v>
          </cell>
        </row>
      </sheetData>
      <sheetData sheetId="2072">
        <row r="1">
          <cell r="C1" t="str">
            <v>F_CODE</v>
          </cell>
        </row>
      </sheetData>
      <sheetData sheetId="2073">
        <row r="1">
          <cell r="C1" t="str">
            <v>F_CODE</v>
          </cell>
        </row>
      </sheetData>
      <sheetData sheetId="2074">
        <row r="1">
          <cell r="C1" t="str">
            <v>F_CODE</v>
          </cell>
        </row>
      </sheetData>
      <sheetData sheetId="2075">
        <row r="1">
          <cell r="C1" t="str">
            <v>F_CODE</v>
          </cell>
        </row>
      </sheetData>
      <sheetData sheetId="2076">
        <row r="1">
          <cell r="C1" t="str">
            <v>F_CODE</v>
          </cell>
        </row>
      </sheetData>
      <sheetData sheetId="2077">
        <row r="1">
          <cell r="C1" t="str">
            <v>F_CODE</v>
          </cell>
        </row>
      </sheetData>
      <sheetData sheetId="2078">
        <row r="1">
          <cell r="C1" t="str">
            <v>F_CODE</v>
          </cell>
        </row>
      </sheetData>
      <sheetData sheetId="2079">
        <row r="1">
          <cell r="C1" t="str">
            <v>F_CODE</v>
          </cell>
        </row>
      </sheetData>
      <sheetData sheetId="2080">
        <row r="1">
          <cell r="C1" t="str">
            <v>F_CODE</v>
          </cell>
        </row>
      </sheetData>
      <sheetData sheetId="2081">
        <row r="1">
          <cell r="C1" t="str">
            <v>F_CODE</v>
          </cell>
        </row>
      </sheetData>
      <sheetData sheetId="2082">
        <row r="1">
          <cell r="C1" t="str">
            <v>F_CODE</v>
          </cell>
        </row>
      </sheetData>
      <sheetData sheetId="2083">
        <row r="1">
          <cell r="C1" t="str">
            <v>F_CODE</v>
          </cell>
        </row>
      </sheetData>
      <sheetData sheetId="2084">
        <row r="1">
          <cell r="C1" t="str">
            <v>F_CODE</v>
          </cell>
        </row>
      </sheetData>
      <sheetData sheetId="2085">
        <row r="1">
          <cell r="C1" t="str">
            <v>F_CODE</v>
          </cell>
        </row>
      </sheetData>
      <sheetData sheetId="2086">
        <row r="1">
          <cell r="C1" t="str">
            <v>F_CODE</v>
          </cell>
        </row>
      </sheetData>
      <sheetData sheetId="2087">
        <row r="1">
          <cell r="C1" t="str">
            <v>F_CODE</v>
          </cell>
        </row>
      </sheetData>
      <sheetData sheetId="2088">
        <row r="1">
          <cell r="C1" t="str">
            <v>F_CODE</v>
          </cell>
        </row>
      </sheetData>
      <sheetData sheetId="2089">
        <row r="1">
          <cell r="C1" t="str">
            <v>F_CODE</v>
          </cell>
        </row>
      </sheetData>
      <sheetData sheetId="2090">
        <row r="1">
          <cell r="C1" t="str">
            <v>F_CODE</v>
          </cell>
        </row>
      </sheetData>
      <sheetData sheetId="2091">
        <row r="1">
          <cell r="C1" t="str">
            <v>F_CODE</v>
          </cell>
        </row>
      </sheetData>
      <sheetData sheetId="2092">
        <row r="1">
          <cell r="C1" t="str">
            <v>F_CODE</v>
          </cell>
        </row>
      </sheetData>
      <sheetData sheetId="2093">
        <row r="1">
          <cell r="C1" t="str">
            <v>F_CODE</v>
          </cell>
        </row>
      </sheetData>
      <sheetData sheetId="2094">
        <row r="1">
          <cell r="C1" t="str">
            <v>F_CODE</v>
          </cell>
        </row>
      </sheetData>
      <sheetData sheetId="2095">
        <row r="1">
          <cell r="C1" t="str">
            <v>F_CODE</v>
          </cell>
        </row>
      </sheetData>
      <sheetData sheetId="2096">
        <row r="1">
          <cell r="C1" t="str">
            <v>F_CODE</v>
          </cell>
        </row>
      </sheetData>
      <sheetData sheetId="2097">
        <row r="1">
          <cell r="C1" t="str">
            <v>F_CODE</v>
          </cell>
        </row>
      </sheetData>
      <sheetData sheetId="2098">
        <row r="1">
          <cell r="C1" t="str">
            <v>F_CODE</v>
          </cell>
        </row>
      </sheetData>
      <sheetData sheetId="2099">
        <row r="1">
          <cell r="C1" t="str">
            <v>F_CODE</v>
          </cell>
        </row>
      </sheetData>
      <sheetData sheetId="2100">
        <row r="1">
          <cell r="C1" t="str">
            <v>F_CODE</v>
          </cell>
        </row>
      </sheetData>
      <sheetData sheetId="2101">
        <row r="1">
          <cell r="C1" t="str">
            <v>F_CODE</v>
          </cell>
        </row>
      </sheetData>
      <sheetData sheetId="2102">
        <row r="1">
          <cell r="C1" t="str">
            <v>F_CODE</v>
          </cell>
        </row>
      </sheetData>
      <sheetData sheetId="2103">
        <row r="1">
          <cell r="C1" t="str">
            <v>F_CODE</v>
          </cell>
        </row>
      </sheetData>
      <sheetData sheetId="2104">
        <row r="1">
          <cell r="C1" t="str">
            <v>F_CODE</v>
          </cell>
        </row>
      </sheetData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>
        <row r="1">
          <cell r="C1" t="str">
            <v>F_CODE</v>
          </cell>
        </row>
      </sheetData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/>
      <sheetData sheetId="2547">
        <row r="1">
          <cell r="C1" t="str">
            <v>F_CODE</v>
          </cell>
        </row>
      </sheetData>
      <sheetData sheetId="2548">
        <row r="1">
          <cell r="C1" t="str">
            <v>F_CODE</v>
          </cell>
        </row>
      </sheetData>
      <sheetData sheetId="2549">
        <row r="1">
          <cell r="C1" t="str">
            <v>F_CODE</v>
          </cell>
        </row>
      </sheetData>
      <sheetData sheetId="2550">
        <row r="1">
          <cell r="C1" t="str">
            <v>F_CODE</v>
          </cell>
        </row>
      </sheetData>
      <sheetData sheetId="2551">
        <row r="1">
          <cell r="C1" t="str">
            <v>F_CODE</v>
          </cell>
        </row>
      </sheetData>
      <sheetData sheetId="2552">
        <row r="1">
          <cell r="C1" t="str">
            <v>F_CODE</v>
          </cell>
        </row>
      </sheetData>
      <sheetData sheetId="2553">
        <row r="1">
          <cell r="C1" t="str">
            <v>F_CODE</v>
          </cell>
        </row>
      </sheetData>
      <sheetData sheetId="2554">
        <row r="1">
          <cell r="C1" t="str">
            <v>F_CODE</v>
          </cell>
        </row>
      </sheetData>
      <sheetData sheetId="2555">
        <row r="1">
          <cell r="C1" t="str">
            <v>F_CODE</v>
          </cell>
        </row>
      </sheetData>
      <sheetData sheetId="2556">
        <row r="1">
          <cell r="C1" t="str">
            <v>F_CODE</v>
          </cell>
        </row>
      </sheetData>
      <sheetData sheetId="2557">
        <row r="1">
          <cell r="C1" t="str">
            <v>F_CODE</v>
          </cell>
        </row>
      </sheetData>
      <sheetData sheetId="2558">
        <row r="1">
          <cell r="C1" t="str">
            <v>F_CODE</v>
          </cell>
        </row>
      </sheetData>
      <sheetData sheetId="2559">
        <row r="1">
          <cell r="C1" t="str">
            <v>F_CODE</v>
          </cell>
        </row>
      </sheetData>
      <sheetData sheetId="2560">
        <row r="1">
          <cell r="C1" t="str">
            <v>F_CODE</v>
          </cell>
        </row>
      </sheetData>
      <sheetData sheetId="2561">
        <row r="1">
          <cell r="C1" t="str">
            <v>F_CODE</v>
          </cell>
        </row>
      </sheetData>
      <sheetData sheetId="2562">
        <row r="1">
          <cell r="C1" t="str">
            <v>F_CODE</v>
          </cell>
        </row>
      </sheetData>
      <sheetData sheetId="2563">
        <row r="1">
          <cell r="C1" t="str">
            <v>F_CODE</v>
          </cell>
        </row>
      </sheetData>
      <sheetData sheetId="2564">
        <row r="1">
          <cell r="C1" t="str">
            <v>F_CODE</v>
          </cell>
        </row>
      </sheetData>
      <sheetData sheetId="2565">
        <row r="1">
          <cell r="C1" t="str">
            <v>F_CODE</v>
          </cell>
        </row>
      </sheetData>
      <sheetData sheetId="2566">
        <row r="1">
          <cell r="C1" t="str">
            <v>F_CODE</v>
          </cell>
        </row>
      </sheetData>
      <sheetData sheetId="2567">
        <row r="1">
          <cell r="C1" t="str">
            <v>F_CODE</v>
          </cell>
        </row>
      </sheetData>
      <sheetData sheetId="2568">
        <row r="1">
          <cell r="C1" t="str">
            <v>F_CODE</v>
          </cell>
        </row>
      </sheetData>
      <sheetData sheetId="2569">
        <row r="1">
          <cell r="C1" t="str">
            <v>F_CODE</v>
          </cell>
        </row>
      </sheetData>
      <sheetData sheetId="2570">
        <row r="1">
          <cell r="C1" t="str">
            <v>F_CODE</v>
          </cell>
        </row>
      </sheetData>
      <sheetData sheetId="2571">
        <row r="1">
          <cell r="C1" t="str">
            <v>F_CODE</v>
          </cell>
        </row>
      </sheetData>
      <sheetData sheetId="2572">
        <row r="1">
          <cell r="C1" t="str">
            <v>F_CODE</v>
          </cell>
        </row>
      </sheetData>
      <sheetData sheetId="2573">
        <row r="1">
          <cell r="C1" t="str">
            <v>F_CODE</v>
          </cell>
        </row>
      </sheetData>
      <sheetData sheetId="2574">
        <row r="1">
          <cell r="C1" t="str">
            <v>F_CODE</v>
          </cell>
        </row>
      </sheetData>
      <sheetData sheetId="2575">
        <row r="1">
          <cell r="C1" t="str">
            <v>F_CODE</v>
          </cell>
        </row>
      </sheetData>
      <sheetData sheetId="2576">
        <row r="1">
          <cell r="C1" t="str">
            <v>F_CODE</v>
          </cell>
        </row>
      </sheetData>
      <sheetData sheetId="2577">
        <row r="1">
          <cell r="C1" t="str">
            <v>F_CODE</v>
          </cell>
        </row>
      </sheetData>
      <sheetData sheetId="2578">
        <row r="1">
          <cell r="C1" t="str">
            <v>F_CODE</v>
          </cell>
        </row>
      </sheetData>
      <sheetData sheetId="2579">
        <row r="1">
          <cell r="C1" t="str">
            <v>F_CODE</v>
          </cell>
        </row>
      </sheetData>
      <sheetData sheetId="2580">
        <row r="1">
          <cell r="C1" t="str">
            <v>F_CODE</v>
          </cell>
        </row>
      </sheetData>
      <sheetData sheetId="2581">
        <row r="1">
          <cell r="C1" t="str">
            <v>F_CODE</v>
          </cell>
        </row>
      </sheetData>
      <sheetData sheetId="2582">
        <row r="1">
          <cell r="C1" t="str">
            <v>F_CODE</v>
          </cell>
        </row>
      </sheetData>
      <sheetData sheetId="2583">
        <row r="1">
          <cell r="C1" t="str">
            <v>F_CODE</v>
          </cell>
        </row>
      </sheetData>
      <sheetData sheetId="2584">
        <row r="1">
          <cell r="C1" t="str">
            <v>F_CODE</v>
          </cell>
        </row>
      </sheetData>
      <sheetData sheetId="2585">
        <row r="1">
          <cell r="C1" t="str">
            <v>F_CODE</v>
          </cell>
        </row>
      </sheetData>
      <sheetData sheetId="2586">
        <row r="1">
          <cell r="C1" t="str">
            <v>F_CODE</v>
          </cell>
        </row>
      </sheetData>
      <sheetData sheetId="2587">
        <row r="1">
          <cell r="C1" t="str">
            <v>F_CODE</v>
          </cell>
        </row>
      </sheetData>
      <sheetData sheetId="2588">
        <row r="1">
          <cell r="C1" t="str">
            <v>F_CODE</v>
          </cell>
        </row>
      </sheetData>
      <sheetData sheetId="2589">
        <row r="1">
          <cell r="C1" t="str">
            <v>F_CODE</v>
          </cell>
        </row>
      </sheetData>
      <sheetData sheetId="2590">
        <row r="1">
          <cell r="C1" t="str">
            <v>F_CODE</v>
          </cell>
        </row>
      </sheetData>
      <sheetData sheetId="2591">
        <row r="1">
          <cell r="C1" t="str">
            <v>F_CODE</v>
          </cell>
        </row>
      </sheetData>
      <sheetData sheetId="2592">
        <row r="1">
          <cell r="C1" t="str">
            <v>F_CODE</v>
          </cell>
        </row>
      </sheetData>
      <sheetData sheetId="2593">
        <row r="1">
          <cell r="C1" t="str">
            <v>F_CODE</v>
          </cell>
        </row>
      </sheetData>
      <sheetData sheetId="2594">
        <row r="1">
          <cell r="C1" t="str">
            <v>F_CODE</v>
          </cell>
        </row>
      </sheetData>
      <sheetData sheetId="2595">
        <row r="1">
          <cell r="C1" t="str">
            <v>F_CODE</v>
          </cell>
        </row>
      </sheetData>
      <sheetData sheetId="2596">
        <row r="1">
          <cell r="C1" t="str">
            <v>F_CODE</v>
          </cell>
        </row>
      </sheetData>
      <sheetData sheetId="2597">
        <row r="1">
          <cell r="C1" t="str">
            <v>F_CODE</v>
          </cell>
        </row>
      </sheetData>
      <sheetData sheetId="2598">
        <row r="1">
          <cell r="C1" t="str">
            <v>F_CODE</v>
          </cell>
        </row>
      </sheetData>
      <sheetData sheetId="2599">
        <row r="1">
          <cell r="C1" t="str">
            <v>F_CODE</v>
          </cell>
        </row>
      </sheetData>
      <sheetData sheetId="2600">
        <row r="1">
          <cell r="C1" t="str">
            <v>F_CODE</v>
          </cell>
        </row>
      </sheetData>
      <sheetData sheetId="2601">
        <row r="1">
          <cell r="C1" t="str">
            <v>F_CODE</v>
          </cell>
        </row>
      </sheetData>
      <sheetData sheetId="2602">
        <row r="1">
          <cell r="C1" t="str">
            <v>F_CODE</v>
          </cell>
        </row>
      </sheetData>
      <sheetData sheetId="2603">
        <row r="1">
          <cell r="C1" t="str">
            <v>F_CODE</v>
          </cell>
        </row>
      </sheetData>
      <sheetData sheetId="2604">
        <row r="1">
          <cell r="C1" t="str">
            <v>F_CODE</v>
          </cell>
        </row>
      </sheetData>
      <sheetData sheetId="2605">
        <row r="1">
          <cell r="C1" t="str">
            <v>F_CODE</v>
          </cell>
        </row>
      </sheetData>
      <sheetData sheetId="2606">
        <row r="1">
          <cell r="C1" t="str">
            <v>F_CODE</v>
          </cell>
        </row>
      </sheetData>
      <sheetData sheetId="2607">
        <row r="1">
          <cell r="C1" t="str">
            <v>F_CODE</v>
          </cell>
        </row>
      </sheetData>
      <sheetData sheetId="2608">
        <row r="1">
          <cell r="C1" t="str">
            <v>F_CODE</v>
          </cell>
        </row>
      </sheetData>
      <sheetData sheetId="2609">
        <row r="1">
          <cell r="C1" t="str">
            <v>F_CODE</v>
          </cell>
        </row>
      </sheetData>
      <sheetData sheetId="2610">
        <row r="1">
          <cell r="C1" t="str">
            <v>F_CODE</v>
          </cell>
        </row>
      </sheetData>
      <sheetData sheetId="2611">
        <row r="1">
          <cell r="C1" t="str">
            <v>F_CODE</v>
          </cell>
        </row>
      </sheetData>
      <sheetData sheetId="2612">
        <row r="1">
          <cell r="C1" t="str">
            <v>F_CODE</v>
          </cell>
        </row>
      </sheetData>
      <sheetData sheetId="2613">
        <row r="1">
          <cell r="C1" t="str">
            <v>F_CODE</v>
          </cell>
        </row>
      </sheetData>
      <sheetData sheetId="2614">
        <row r="1">
          <cell r="C1" t="str">
            <v>F_CODE</v>
          </cell>
        </row>
      </sheetData>
      <sheetData sheetId="2615">
        <row r="1">
          <cell r="C1" t="str">
            <v>F_CODE</v>
          </cell>
        </row>
      </sheetData>
      <sheetData sheetId="2616">
        <row r="1">
          <cell r="C1" t="str">
            <v>F_CODE</v>
          </cell>
        </row>
      </sheetData>
      <sheetData sheetId="2617">
        <row r="1">
          <cell r="C1" t="str">
            <v>F_CODE</v>
          </cell>
        </row>
      </sheetData>
      <sheetData sheetId="2618">
        <row r="1">
          <cell r="C1" t="str">
            <v>F_CODE</v>
          </cell>
        </row>
      </sheetData>
      <sheetData sheetId="2619"/>
      <sheetData sheetId="2620">
        <row r="1">
          <cell r="C1" t="str">
            <v>F_CODE</v>
          </cell>
        </row>
      </sheetData>
      <sheetData sheetId="2621">
        <row r="1">
          <cell r="C1" t="str">
            <v>F_CODE</v>
          </cell>
        </row>
      </sheetData>
      <sheetData sheetId="2622">
        <row r="1">
          <cell r="C1" t="str">
            <v>F_CODE</v>
          </cell>
        </row>
      </sheetData>
      <sheetData sheetId="2623"/>
      <sheetData sheetId="2624" refreshError="1"/>
      <sheetData sheetId="2625" refreshError="1"/>
      <sheetData sheetId="2626"/>
      <sheetData sheetId="2627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/>
      <sheetData sheetId="2636"/>
      <sheetData sheetId="2637"/>
      <sheetData sheetId="2638"/>
      <sheetData sheetId="2639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>
        <row r="1">
          <cell r="C1" t="str">
            <v>F_CODE</v>
          </cell>
        </row>
      </sheetData>
      <sheetData sheetId="2690">
        <row r="1">
          <cell r="C1" t="str">
            <v>F_CODE</v>
          </cell>
        </row>
      </sheetData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>
        <row r="1">
          <cell r="C1" t="str">
            <v>F_CODE</v>
          </cell>
        </row>
      </sheetData>
      <sheetData sheetId="2702">
        <row r="1">
          <cell r="C1" t="str">
            <v>F_CODE</v>
          </cell>
        </row>
      </sheetData>
      <sheetData sheetId="2703">
        <row r="1">
          <cell r="C1" t="str">
            <v>F_CODE</v>
          </cell>
        </row>
      </sheetData>
      <sheetData sheetId="2704">
        <row r="1">
          <cell r="C1" t="str">
            <v>F_CODE</v>
          </cell>
        </row>
      </sheetData>
      <sheetData sheetId="2705">
        <row r="1">
          <cell r="C1" t="str">
            <v>F_CODE</v>
          </cell>
        </row>
      </sheetData>
      <sheetData sheetId="2706">
        <row r="1">
          <cell r="C1" t="str">
            <v>F_CODE</v>
          </cell>
        </row>
      </sheetData>
      <sheetData sheetId="2707">
        <row r="1">
          <cell r="C1" t="str">
            <v>F_CODE</v>
          </cell>
        </row>
      </sheetData>
      <sheetData sheetId="2708">
        <row r="1">
          <cell r="C1" t="str">
            <v>F_CODE</v>
          </cell>
        </row>
      </sheetData>
      <sheetData sheetId="2709">
        <row r="1">
          <cell r="C1" t="str">
            <v>F_CODE</v>
          </cell>
        </row>
      </sheetData>
      <sheetData sheetId="2710">
        <row r="1">
          <cell r="C1" t="str">
            <v>F_CODE</v>
          </cell>
        </row>
      </sheetData>
      <sheetData sheetId="2711">
        <row r="1">
          <cell r="C1" t="str">
            <v>F_CODE</v>
          </cell>
        </row>
      </sheetData>
      <sheetData sheetId="2712">
        <row r="1">
          <cell r="C1" t="str">
            <v>F_CODE</v>
          </cell>
        </row>
      </sheetData>
      <sheetData sheetId="2713">
        <row r="1">
          <cell r="C1" t="str">
            <v>F_CODE</v>
          </cell>
        </row>
      </sheetData>
      <sheetData sheetId="2714">
        <row r="1">
          <cell r="C1" t="str">
            <v>F_CODE</v>
          </cell>
        </row>
      </sheetData>
      <sheetData sheetId="2715">
        <row r="1">
          <cell r="C1" t="str">
            <v>F_CODE</v>
          </cell>
        </row>
      </sheetData>
      <sheetData sheetId="2716">
        <row r="1">
          <cell r="C1" t="str">
            <v>F_CODE</v>
          </cell>
        </row>
      </sheetData>
      <sheetData sheetId="2717">
        <row r="1">
          <cell r="C1" t="str">
            <v>F_CODE</v>
          </cell>
        </row>
      </sheetData>
      <sheetData sheetId="2718"/>
      <sheetData sheetId="2719"/>
      <sheetData sheetId="2720">
        <row r="1">
          <cell r="C1" t="str">
            <v>F_CODE</v>
          </cell>
        </row>
      </sheetData>
      <sheetData sheetId="2721">
        <row r="1">
          <cell r="C1" t="str">
            <v>F_CODE</v>
          </cell>
        </row>
      </sheetData>
      <sheetData sheetId="2722">
        <row r="1">
          <cell r="C1" t="str">
            <v>F_CODE</v>
          </cell>
        </row>
      </sheetData>
      <sheetData sheetId="2723">
        <row r="1">
          <cell r="C1" t="str">
            <v>F_CODE</v>
          </cell>
        </row>
      </sheetData>
      <sheetData sheetId="2724">
        <row r="1">
          <cell r="C1" t="str">
            <v>F_CODE</v>
          </cell>
        </row>
      </sheetData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>
        <row r="1">
          <cell r="C1" t="str">
            <v>F_CODE</v>
          </cell>
        </row>
      </sheetData>
      <sheetData sheetId="2759">
        <row r="1">
          <cell r="C1" t="str">
            <v>F_CODE</v>
          </cell>
        </row>
      </sheetData>
      <sheetData sheetId="2760">
        <row r="1">
          <cell r="C1" t="str">
            <v>F_CODE</v>
          </cell>
        </row>
      </sheetData>
      <sheetData sheetId="2761">
        <row r="1">
          <cell r="C1" t="str">
            <v>F_CODE</v>
          </cell>
        </row>
      </sheetData>
      <sheetData sheetId="2762">
        <row r="1">
          <cell r="C1" t="str">
            <v>F_CODE</v>
          </cell>
        </row>
      </sheetData>
      <sheetData sheetId="2763">
        <row r="1">
          <cell r="C1" t="str">
            <v>F_CODE</v>
          </cell>
        </row>
      </sheetData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>
        <row r="1">
          <cell r="C1" t="str">
            <v>F_CODE</v>
          </cell>
        </row>
      </sheetData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>
        <row r="1">
          <cell r="C1" t="str">
            <v>F_CODE</v>
          </cell>
        </row>
      </sheetData>
      <sheetData sheetId="2778">
        <row r="1">
          <cell r="C1" t="str">
            <v>F_CODE</v>
          </cell>
        </row>
      </sheetData>
      <sheetData sheetId="2779">
        <row r="1">
          <cell r="C1" t="str">
            <v>F_CODE</v>
          </cell>
        </row>
      </sheetData>
      <sheetData sheetId="2780">
        <row r="1">
          <cell r="C1" t="str">
            <v>F_CODE</v>
          </cell>
        </row>
      </sheetData>
      <sheetData sheetId="2781">
        <row r="1">
          <cell r="C1" t="str">
            <v>F_CODE</v>
          </cell>
        </row>
      </sheetData>
      <sheetData sheetId="2782">
        <row r="1">
          <cell r="C1" t="str">
            <v>F_CODE</v>
          </cell>
        </row>
      </sheetData>
      <sheetData sheetId="2783">
        <row r="1">
          <cell r="C1" t="str">
            <v>F_CODE</v>
          </cell>
        </row>
      </sheetData>
      <sheetData sheetId="2784">
        <row r="1">
          <cell r="C1" t="str">
            <v>F_CODE</v>
          </cell>
        </row>
      </sheetData>
      <sheetData sheetId="2785">
        <row r="1">
          <cell r="C1" t="str">
            <v>F_CODE</v>
          </cell>
        </row>
      </sheetData>
      <sheetData sheetId="2786">
        <row r="1">
          <cell r="C1" t="str">
            <v>F_CODE</v>
          </cell>
        </row>
      </sheetData>
      <sheetData sheetId="2787">
        <row r="1">
          <cell r="C1" t="str">
            <v>F_CODE</v>
          </cell>
        </row>
      </sheetData>
      <sheetData sheetId="2788">
        <row r="1">
          <cell r="C1" t="str">
            <v>F_CODE</v>
          </cell>
        </row>
      </sheetData>
      <sheetData sheetId="2789">
        <row r="1">
          <cell r="C1" t="str">
            <v>F_CODE</v>
          </cell>
        </row>
      </sheetData>
      <sheetData sheetId="2790">
        <row r="1">
          <cell r="C1" t="str">
            <v>F_CODE</v>
          </cell>
        </row>
      </sheetData>
      <sheetData sheetId="2791"/>
      <sheetData sheetId="2792"/>
      <sheetData sheetId="2793">
        <row r="1">
          <cell r="C1" t="str">
            <v>F_CODE</v>
          </cell>
        </row>
      </sheetData>
      <sheetData sheetId="2794">
        <row r="1">
          <cell r="C1" t="str">
            <v>F_CODE</v>
          </cell>
        </row>
      </sheetData>
      <sheetData sheetId="2795">
        <row r="1">
          <cell r="C1" t="str">
            <v>F_CODE</v>
          </cell>
        </row>
      </sheetData>
      <sheetData sheetId="2796">
        <row r="1">
          <cell r="C1" t="str">
            <v>F_CODE</v>
          </cell>
        </row>
      </sheetData>
      <sheetData sheetId="2797">
        <row r="1">
          <cell r="C1" t="str">
            <v>F_CODE</v>
          </cell>
        </row>
      </sheetData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>
        <row r="1">
          <cell r="C1" t="str">
            <v>F_CODE</v>
          </cell>
        </row>
      </sheetData>
      <sheetData sheetId="2864">
        <row r="1">
          <cell r="C1" t="str">
            <v>F_CODE</v>
          </cell>
        </row>
      </sheetData>
      <sheetData sheetId="2865">
        <row r="1">
          <cell r="C1" t="str">
            <v>F_CODE</v>
          </cell>
        </row>
      </sheetData>
      <sheetData sheetId="2866">
        <row r="1">
          <cell r="C1" t="str">
            <v>F_CODE</v>
          </cell>
        </row>
      </sheetData>
      <sheetData sheetId="2867">
        <row r="1">
          <cell r="C1" t="str">
            <v>F_CODE</v>
          </cell>
        </row>
      </sheetData>
      <sheetData sheetId="2868">
        <row r="1">
          <cell r="C1" t="str">
            <v>F_CODE</v>
          </cell>
        </row>
      </sheetData>
      <sheetData sheetId="2869">
        <row r="1">
          <cell r="C1" t="str">
            <v>F_CODE</v>
          </cell>
        </row>
      </sheetData>
      <sheetData sheetId="2870">
        <row r="1">
          <cell r="C1" t="str">
            <v>F_CODE</v>
          </cell>
        </row>
      </sheetData>
      <sheetData sheetId="2871">
        <row r="1">
          <cell r="C1" t="str">
            <v>F_CODE</v>
          </cell>
        </row>
      </sheetData>
      <sheetData sheetId="2872">
        <row r="1">
          <cell r="C1" t="str">
            <v>F_CODE</v>
          </cell>
        </row>
      </sheetData>
      <sheetData sheetId="2873">
        <row r="1">
          <cell r="C1" t="str">
            <v>F_CODE</v>
          </cell>
        </row>
      </sheetData>
      <sheetData sheetId="2874">
        <row r="1">
          <cell r="C1" t="str">
            <v>F_CODE</v>
          </cell>
        </row>
      </sheetData>
      <sheetData sheetId="2875">
        <row r="1">
          <cell r="C1" t="str">
            <v>F_CODE</v>
          </cell>
        </row>
      </sheetData>
      <sheetData sheetId="2876">
        <row r="1">
          <cell r="C1" t="str">
            <v>F_CODE</v>
          </cell>
        </row>
      </sheetData>
      <sheetData sheetId="2877">
        <row r="1">
          <cell r="C1" t="str">
            <v>F_CODE</v>
          </cell>
        </row>
      </sheetData>
      <sheetData sheetId="2878">
        <row r="1">
          <cell r="C1" t="str">
            <v>F_CODE</v>
          </cell>
        </row>
      </sheetData>
      <sheetData sheetId="2879">
        <row r="1">
          <cell r="C1" t="str">
            <v>F_CODE</v>
          </cell>
        </row>
      </sheetData>
      <sheetData sheetId="2880">
        <row r="1">
          <cell r="C1" t="str">
            <v>F_CODE</v>
          </cell>
        </row>
      </sheetData>
      <sheetData sheetId="2881">
        <row r="1">
          <cell r="C1" t="str">
            <v>F_CODE</v>
          </cell>
        </row>
      </sheetData>
      <sheetData sheetId="2882">
        <row r="1">
          <cell r="C1" t="str">
            <v>F_CODE</v>
          </cell>
        </row>
      </sheetData>
      <sheetData sheetId="2883">
        <row r="1">
          <cell r="C1" t="str">
            <v>F_CODE</v>
          </cell>
        </row>
      </sheetData>
      <sheetData sheetId="2884">
        <row r="1">
          <cell r="C1" t="str">
            <v>F_CODE</v>
          </cell>
        </row>
      </sheetData>
      <sheetData sheetId="2885">
        <row r="1">
          <cell r="C1" t="str">
            <v>F_CODE</v>
          </cell>
        </row>
      </sheetData>
      <sheetData sheetId="2886">
        <row r="1">
          <cell r="C1" t="str">
            <v>F_CODE</v>
          </cell>
        </row>
      </sheetData>
      <sheetData sheetId="2887">
        <row r="1">
          <cell r="C1" t="str">
            <v>F_CODE</v>
          </cell>
        </row>
      </sheetData>
      <sheetData sheetId="2888">
        <row r="1">
          <cell r="C1" t="str">
            <v>F_CODE</v>
          </cell>
        </row>
      </sheetData>
      <sheetData sheetId="2889">
        <row r="1">
          <cell r="C1" t="str">
            <v>F_CODE</v>
          </cell>
        </row>
      </sheetData>
      <sheetData sheetId="2890">
        <row r="1">
          <cell r="C1" t="str">
            <v>F_CODE</v>
          </cell>
        </row>
      </sheetData>
      <sheetData sheetId="2891">
        <row r="1">
          <cell r="C1" t="str">
            <v>F_CODE</v>
          </cell>
        </row>
      </sheetData>
      <sheetData sheetId="2892">
        <row r="1">
          <cell r="C1" t="str">
            <v>F_CODE</v>
          </cell>
        </row>
      </sheetData>
      <sheetData sheetId="2893">
        <row r="1">
          <cell r="C1" t="str">
            <v>F_CODE</v>
          </cell>
        </row>
      </sheetData>
      <sheetData sheetId="2894">
        <row r="1">
          <cell r="C1" t="str">
            <v>F_CODE</v>
          </cell>
        </row>
      </sheetData>
      <sheetData sheetId="2895">
        <row r="1">
          <cell r="C1" t="str">
            <v>F_CODE</v>
          </cell>
        </row>
      </sheetData>
      <sheetData sheetId="2896">
        <row r="1">
          <cell r="C1" t="str">
            <v>F_CODE</v>
          </cell>
        </row>
      </sheetData>
      <sheetData sheetId="2897">
        <row r="1">
          <cell r="C1" t="str">
            <v>F_CODE</v>
          </cell>
        </row>
      </sheetData>
      <sheetData sheetId="2898">
        <row r="1">
          <cell r="C1" t="str">
            <v>F_CODE</v>
          </cell>
        </row>
      </sheetData>
      <sheetData sheetId="2899">
        <row r="1">
          <cell r="C1" t="str">
            <v>F_CODE</v>
          </cell>
        </row>
      </sheetData>
      <sheetData sheetId="2900">
        <row r="1">
          <cell r="C1" t="str">
            <v>F_CODE</v>
          </cell>
        </row>
      </sheetData>
      <sheetData sheetId="2901">
        <row r="1">
          <cell r="C1" t="str">
            <v>F_CODE</v>
          </cell>
        </row>
      </sheetData>
      <sheetData sheetId="2902">
        <row r="1">
          <cell r="C1" t="str">
            <v>F_CODE</v>
          </cell>
        </row>
      </sheetData>
      <sheetData sheetId="2903">
        <row r="1">
          <cell r="C1" t="str">
            <v>F_CODE</v>
          </cell>
        </row>
      </sheetData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>
        <row r="1">
          <cell r="C1" t="str">
            <v>F_CODE</v>
          </cell>
        </row>
      </sheetData>
      <sheetData sheetId="2939">
        <row r="1">
          <cell r="C1" t="str">
            <v>F_CODE</v>
          </cell>
        </row>
      </sheetData>
      <sheetData sheetId="2940">
        <row r="1">
          <cell r="C1" t="str">
            <v>F_CODE</v>
          </cell>
        </row>
      </sheetData>
      <sheetData sheetId="2941">
        <row r="1">
          <cell r="C1" t="str">
            <v>F_CODE</v>
          </cell>
        </row>
      </sheetData>
      <sheetData sheetId="2942">
        <row r="1">
          <cell r="C1" t="str">
            <v>F_CODE</v>
          </cell>
        </row>
      </sheetData>
      <sheetData sheetId="2943">
        <row r="1">
          <cell r="C1" t="str">
            <v>F_CODE</v>
          </cell>
        </row>
      </sheetData>
      <sheetData sheetId="2944">
        <row r="1">
          <cell r="C1" t="str">
            <v>F_CODE</v>
          </cell>
        </row>
      </sheetData>
      <sheetData sheetId="2945">
        <row r="1">
          <cell r="C1" t="str">
            <v>F_CODE</v>
          </cell>
        </row>
      </sheetData>
      <sheetData sheetId="2946">
        <row r="1">
          <cell r="C1" t="str">
            <v>F_CODE</v>
          </cell>
        </row>
      </sheetData>
      <sheetData sheetId="2947">
        <row r="1">
          <cell r="C1" t="str">
            <v>F_CODE</v>
          </cell>
        </row>
      </sheetData>
      <sheetData sheetId="2948">
        <row r="1">
          <cell r="C1" t="str">
            <v>F_CODE</v>
          </cell>
        </row>
      </sheetData>
      <sheetData sheetId="2949">
        <row r="1">
          <cell r="C1" t="str">
            <v>F_CODE</v>
          </cell>
        </row>
      </sheetData>
      <sheetData sheetId="2950">
        <row r="1">
          <cell r="C1" t="str">
            <v>F_CODE</v>
          </cell>
        </row>
      </sheetData>
      <sheetData sheetId="2951">
        <row r="1">
          <cell r="C1" t="str">
            <v>F_CODE</v>
          </cell>
        </row>
      </sheetData>
      <sheetData sheetId="2952">
        <row r="1">
          <cell r="C1" t="str">
            <v>F_CODE</v>
          </cell>
        </row>
      </sheetData>
      <sheetData sheetId="2953">
        <row r="1">
          <cell r="C1" t="str">
            <v>F_CODE</v>
          </cell>
        </row>
      </sheetData>
      <sheetData sheetId="2954">
        <row r="1">
          <cell r="C1" t="str">
            <v>F_CODE</v>
          </cell>
        </row>
      </sheetData>
      <sheetData sheetId="2955">
        <row r="1">
          <cell r="C1" t="str">
            <v>F_CODE</v>
          </cell>
        </row>
      </sheetData>
      <sheetData sheetId="2956">
        <row r="1">
          <cell r="C1" t="str">
            <v>F_CODE</v>
          </cell>
        </row>
      </sheetData>
      <sheetData sheetId="2957">
        <row r="1">
          <cell r="C1" t="str">
            <v>F_CODE</v>
          </cell>
        </row>
      </sheetData>
      <sheetData sheetId="2958">
        <row r="1">
          <cell r="C1" t="str">
            <v>F_CODE</v>
          </cell>
        </row>
      </sheetData>
      <sheetData sheetId="2959">
        <row r="1">
          <cell r="C1" t="str">
            <v>F_CODE</v>
          </cell>
        </row>
      </sheetData>
      <sheetData sheetId="2960">
        <row r="1">
          <cell r="C1" t="str">
            <v>F_CODE</v>
          </cell>
        </row>
      </sheetData>
      <sheetData sheetId="2961">
        <row r="1">
          <cell r="C1" t="str">
            <v>F_CODE</v>
          </cell>
        </row>
      </sheetData>
      <sheetData sheetId="2962">
        <row r="1">
          <cell r="C1" t="str">
            <v>F_CODE</v>
          </cell>
        </row>
      </sheetData>
      <sheetData sheetId="2963">
        <row r="1">
          <cell r="C1" t="str">
            <v>F_CODE</v>
          </cell>
        </row>
      </sheetData>
      <sheetData sheetId="2964">
        <row r="1">
          <cell r="C1" t="str">
            <v>F_CODE</v>
          </cell>
        </row>
      </sheetData>
      <sheetData sheetId="2965">
        <row r="1">
          <cell r="C1" t="str">
            <v>F_CODE</v>
          </cell>
        </row>
      </sheetData>
      <sheetData sheetId="2966">
        <row r="1">
          <cell r="C1" t="str">
            <v>F_CODE</v>
          </cell>
        </row>
      </sheetData>
      <sheetData sheetId="2967">
        <row r="1">
          <cell r="C1" t="str">
            <v>F_CODE</v>
          </cell>
        </row>
      </sheetData>
      <sheetData sheetId="2968">
        <row r="1">
          <cell r="C1" t="str">
            <v>F_CODE</v>
          </cell>
        </row>
      </sheetData>
      <sheetData sheetId="2969">
        <row r="1">
          <cell r="C1" t="str">
            <v>F_CODE</v>
          </cell>
        </row>
      </sheetData>
      <sheetData sheetId="2970">
        <row r="1">
          <cell r="C1" t="str">
            <v>F_CODE</v>
          </cell>
        </row>
      </sheetData>
      <sheetData sheetId="2971">
        <row r="1">
          <cell r="C1" t="str">
            <v>F_CODE</v>
          </cell>
        </row>
      </sheetData>
      <sheetData sheetId="2972">
        <row r="1">
          <cell r="C1" t="str">
            <v>F_CODE</v>
          </cell>
        </row>
      </sheetData>
      <sheetData sheetId="2973">
        <row r="1">
          <cell r="C1" t="str">
            <v>F_CODE</v>
          </cell>
        </row>
      </sheetData>
      <sheetData sheetId="2974">
        <row r="1">
          <cell r="C1" t="str">
            <v>F_CODE</v>
          </cell>
        </row>
      </sheetData>
      <sheetData sheetId="2975">
        <row r="1">
          <cell r="C1" t="str">
            <v>F_CODE</v>
          </cell>
        </row>
      </sheetData>
      <sheetData sheetId="2976">
        <row r="1">
          <cell r="C1" t="str">
            <v>F_CODE</v>
          </cell>
        </row>
      </sheetData>
      <sheetData sheetId="2977">
        <row r="1">
          <cell r="C1" t="str">
            <v>F_CODE</v>
          </cell>
        </row>
      </sheetData>
      <sheetData sheetId="2978">
        <row r="1">
          <cell r="C1" t="str">
            <v>F_CODE</v>
          </cell>
        </row>
      </sheetData>
      <sheetData sheetId="2979">
        <row r="1">
          <cell r="C1" t="str">
            <v>F_CODE</v>
          </cell>
        </row>
      </sheetData>
      <sheetData sheetId="2980">
        <row r="1">
          <cell r="C1" t="str">
            <v>F_CODE</v>
          </cell>
        </row>
      </sheetData>
      <sheetData sheetId="2981">
        <row r="1">
          <cell r="C1" t="str">
            <v>F_CODE</v>
          </cell>
        </row>
      </sheetData>
      <sheetData sheetId="2982">
        <row r="1">
          <cell r="C1" t="str">
            <v>F_CODE</v>
          </cell>
        </row>
      </sheetData>
      <sheetData sheetId="2983">
        <row r="1">
          <cell r="C1" t="str">
            <v>F_CODE</v>
          </cell>
        </row>
      </sheetData>
      <sheetData sheetId="2984">
        <row r="1">
          <cell r="C1" t="str">
            <v>F_CODE</v>
          </cell>
        </row>
      </sheetData>
      <sheetData sheetId="2985">
        <row r="1">
          <cell r="C1" t="str">
            <v>F_CODE</v>
          </cell>
        </row>
      </sheetData>
      <sheetData sheetId="2986">
        <row r="1">
          <cell r="C1" t="str">
            <v>F_CODE</v>
          </cell>
        </row>
      </sheetData>
      <sheetData sheetId="2987">
        <row r="1">
          <cell r="C1" t="str">
            <v>F_CODE</v>
          </cell>
        </row>
      </sheetData>
      <sheetData sheetId="2988">
        <row r="1">
          <cell r="C1" t="str">
            <v>F_CODE</v>
          </cell>
        </row>
      </sheetData>
      <sheetData sheetId="2989"/>
      <sheetData sheetId="2990"/>
      <sheetData sheetId="2991">
        <row r="1">
          <cell r="C1" t="str">
            <v>F_CODE</v>
          </cell>
        </row>
      </sheetData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>
        <row r="1">
          <cell r="C1" t="str">
            <v>F_CODE</v>
          </cell>
        </row>
      </sheetData>
      <sheetData sheetId="3101">
        <row r="1">
          <cell r="C1" t="str">
            <v>F_CODE</v>
          </cell>
        </row>
      </sheetData>
      <sheetData sheetId="3102">
        <row r="1">
          <cell r="C1" t="str">
            <v>F_CODE</v>
          </cell>
        </row>
      </sheetData>
      <sheetData sheetId="3103">
        <row r="1">
          <cell r="C1" t="str">
            <v>F_CODE</v>
          </cell>
        </row>
      </sheetData>
      <sheetData sheetId="3104">
        <row r="1">
          <cell r="C1" t="str">
            <v>F_CODE</v>
          </cell>
        </row>
      </sheetData>
      <sheetData sheetId="3105">
        <row r="1">
          <cell r="C1" t="str">
            <v>F_CODE</v>
          </cell>
        </row>
      </sheetData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>
        <row r="1">
          <cell r="C1" t="str">
            <v>F_CODE</v>
          </cell>
        </row>
      </sheetData>
      <sheetData sheetId="3114">
        <row r="1">
          <cell r="C1" t="str">
            <v>F_CODE</v>
          </cell>
        </row>
      </sheetData>
      <sheetData sheetId="3115">
        <row r="1">
          <cell r="C1" t="str">
            <v>F_CODE</v>
          </cell>
        </row>
      </sheetData>
      <sheetData sheetId="3116">
        <row r="1">
          <cell r="C1" t="str">
            <v>F_CODE</v>
          </cell>
        </row>
      </sheetData>
      <sheetData sheetId="3117">
        <row r="1">
          <cell r="C1" t="str">
            <v>F_CODE</v>
          </cell>
        </row>
      </sheetData>
      <sheetData sheetId="3118">
        <row r="1">
          <cell r="C1" t="str">
            <v>F_CODE</v>
          </cell>
        </row>
      </sheetData>
      <sheetData sheetId="3119">
        <row r="1">
          <cell r="C1" t="str">
            <v>F_CODE</v>
          </cell>
        </row>
      </sheetData>
      <sheetData sheetId="3120">
        <row r="1">
          <cell r="C1" t="str">
            <v>F_CODE</v>
          </cell>
        </row>
      </sheetData>
      <sheetData sheetId="3121">
        <row r="1">
          <cell r="C1" t="str">
            <v>F_CODE</v>
          </cell>
        </row>
      </sheetData>
      <sheetData sheetId="3122">
        <row r="1">
          <cell r="C1" t="str">
            <v>F_CODE</v>
          </cell>
        </row>
      </sheetData>
      <sheetData sheetId="3123">
        <row r="1">
          <cell r="C1" t="str">
            <v>F_CODE</v>
          </cell>
        </row>
      </sheetData>
      <sheetData sheetId="3124">
        <row r="1">
          <cell r="C1" t="str">
            <v>F_CODE</v>
          </cell>
        </row>
      </sheetData>
      <sheetData sheetId="3125">
        <row r="1">
          <cell r="C1" t="str">
            <v>F_CODE</v>
          </cell>
        </row>
      </sheetData>
      <sheetData sheetId="3126">
        <row r="1">
          <cell r="C1" t="str">
            <v>F_CODE</v>
          </cell>
        </row>
      </sheetData>
      <sheetData sheetId="3127">
        <row r="1">
          <cell r="C1" t="str">
            <v>F_CODE</v>
          </cell>
        </row>
      </sheetData>
      <sheetData sheetId="3128">
        <row r="1">
          <cell r="C1" t="str">
            <v>F_CODE</v>
          </cell>
        </row>
      </sheetData>
      <sheetData sheetId="3129">
        <row r="1">
          <cell r="C1" t="str">
            <v>F_CODE</v>
          </cell>
        </row>
      </sheetData>
      <sheetData sheetId="3130">
        <row r="1">
          <cell r="C1" t="str">
            <v>F_CODE</v>
          </cell>
        </row>
      </sheetData>
      <sheetData sheetId="3131">
        <row r="1">
          <cell r="C1" t="str">
            <v>F_CODE</v>
          </cell>
        </row>
      </sheetData>
      <sheetData sheetId="3132">
        <row r="1">
          <cell r="C1" t="str">
            <v>F_CODE</v>
          </cell>
        </row>
      </sheetData>
      <sheetData sheetId="3133">
        <row r="1">
          <cell r="C1" t="str">
            <v>F_CODE</v>
          </cell>
        </row>
      </sheetData>
      <sheetData sheetId="3134">
        <row r="1">
          <cell r="C1" t="str">
            <v>F_CODE</v>
          </cell>
        </row>
      </sheetData>
      <sheetData sheetId="3135">
        <row r="1">
          <cell r="C1" t="str">
            <v>F_CODE</v>
          </cell>
        </row>
      </sheetData>
      <sheetData sheetId="3136">
        <row r="1">
          <cell r="C1" t="str">
            <v>F_CODE</v>
          </cell>
        </row>
      </sheetData>
      <sheetData sheetId="3137">
        <row r="1">
          <cell r="C1" t="str">
            <v>F_CODE</v>
          </cell>
        </row>
      </sheetData>
      <sheetData sheetId="3138">
        <row r="1">
          <cell r="C1" t="str">
            <v>F_CODE</v>
          </cell>
        </row>
      </sheetData>
      <sheetData sheetId="3139">
        <row r="1">
          <cell r="C1" t="str">
            <v>F_CODE</v>
          </cell>
        </row>
      </sheetData>
      <sheetData sheetId="3140">
        <row r="1">
          <cell r="C1" t="str">
            <v>F_CODE</v>
          </cell>
        </row>
      </sheetData>
      <sheetData sheetId="3141">
        <row r="1">
          <cell r="C1" t="str">
            <v>F_CODE</v>
          </cell>
        </row>
      </sheetData>
      <sheetData sheetId="3142">
        <row r="1">
          <cell r="C1" t="str">
            <v>F_CODE</v>
          </cell>
        </row>
      </sheetData>
      <sheetData sheetId="3143">
        <row r="1">
          <cell r="C1" t="str">
            <v>F_CODE</v>
          </cell>
        </row>
      </sheetData>
      <sheetData sheetId="3144">
        <row r="1">
          <cell r="C1" t="str">
            <v>F_CODE</v>
          </cell>
        </row>
      </sheetData>
      <sheetData sheetId="3145">
        <row r="1">
          <cell r="C1" t="str">
            <v>F_CODE</v>
          </cell>
        </row>
      </sheetData>
      <sheetData sheetId="3146">
        <row r="1">
          <cell r="C1" t="str">
            <v>F_CODE</v>
          </cell>
        </row>
      </sheetData>
      <sheetData sheetId="3147">
        <row r="1">
          <cell r="C1" t="str">
            <v>F_CODE</v>
          </cell>
        </row>
      </sheetData>
      <sheetData sheetId="3148">
        <row r="1">
          <cell r="C1" t="str">
            <v>F_CODE</v>
          </cell>
        </row>
      </sheetData>
      <sheetData sheetId="3149">
        <row r="1">
          <cell r="C1" t="str">
            <v>F_CODE</v>
          </cell>
        </row>
      </sheetData>
      <sheetData sheetId="3150">
        <row r="1">
          <cell r="C1" t="str">
            <v>F_CODE</v>
          </cell>
        </row>
      </sheetData>
      <sheetData sheetId="3151">
        <row r="1">
          <cell r="C1" t="str">
            <v>F_CODE</v>
          </cell>
        </row>
      </sheetData>
      <sheetData sheetId="3152">
        <row r="1">
          <cell r="C1" t="str">
            <v>F_CODE</v>
          </cell>
        </row>
      </sheetData>
      <sheetData sheetId="3153">
        <row r="1">
          <cell r="C1" t="str">
            <v>F_CODE</v>
          </cell>
        </row>
      </sheetData>
      <sheetData sheetId="3154">
        <row r="1">
          <cell r="C1" t="str">
            <v>F_CODE</v>
          </cell>
        </row>
      </sheetData>
      <sheetData sheetId="3155">
        <row r="1">
          <cell r="C1" t="str">
            <v>F_CODE</v>
          </cell>
        </row>
      </sheetData>
      <sheetData sheetId="3156">
        <row r="1">
          <cell r="C1" t="str">
            <v>F_CODE</v>
          </cell>
        </row>
      </sheetData>
      <sheetData sheetId="3157">
        <row r="1">
          <cell r="C1" t="str">
            <v>F_CODE</v>
          </cell>
        </row>
      </sheetData>
      <sheetData sheetId="3158">
        <row r="1">
          <cell r="C1" t="str">
            <v>F_CODE</v>
          </cell>
        </row>
      </sheetData>
      <sheetData sheetId="3159">
        <row r="1">
          <cell r="C1" t="str">
            <v>F_CODE</v>
          </cell>
        </row>
      </sheetData>
      <sheetData sheetId="3160">
        <row r="1">
          <cell r="C1" t="str">
            <v>F_CODE</v>
          </cell>
        </row>
      </sheetData>
      <sheetData sheetId="3161">
        <row r="1">
          <cell r="C1" t="str">
            <v>F_CODE</v>
          </cell>
        </row>
      </sheetData>
      <sheetData sheetId="3162">
        <row r="1">
          <cell r="C1" t="str">
            <v>F_CODE</v>
          </cell>
        </row>
      </sheetData>
      <sheetData sheetId="3163">
        <row r="1">
          <cell r="C1" t="str">
            <v>F_CODE</v>
          </cell>
        </row>
      </sheetData>
      <sheetData sheetId="3164">
        <row r="1">
          <cell r="C1" t="str">
            <v>F_CODE</v>
          </cell>
        </row>
      </sheetData>
      <sheetData sheetId="3165">
        <row r="1">
          <cell r="C1" t="str">
            <v>F_CODE</v>
          </cell>
        </row>
      </sheetData>
      <sheetData sheetId="3166">
        <row r="1">
          <cell r="C1" t="str">
            <v>F_CODE</v>
          </cell>
        </row>
      </sheetData>
      <sheetData sheetId="3167">
        <row r="1">
          <cell r="C1" t="str">
            <v>F_CODE</v>
          </cell>
        </row>
      </sheetData>
      <sheetData sheetId="3168">
        <row r="1">
          <cell r="C1" t="str">
            <v>F_CODE</v>
          </cell>
        </row>
      </sheetData>
      <sheetData sheetId="3169">
        <row r="1">
          <cell r="C1" t="str">
            <v>F_CODE</v>
          </cell>
        </row>
      </sheetData>
      <sheetData sheetId="3170">
        <row r="1">
          <cell r="C1" t="str">
            <v>F_CODE</v>
          </cell>
        </row>
      </sheetData>
      <sheetData sheetId="3171">
        <row r="1">
          <cell r="C1" t="str">
            <v>F_CODE</v>
          </cell>
        </row>
      </sheetData>
      <sheetData sheetId="3172">
        <row r="1">
          <cell r="C1" t="str">
            <v>F_CODE</v>
          </cell>
        </row>
      </sheetData>
      <sheetData sheetId="3173">
        <row r="1">
          <cell r="C1" t="str">
            <v>F_CODE</v>
          </cell>
        </row>
      </sheetData>
      <sheetData sheetId="3174">
        <row r="1">
          <cell r="C1" t="str">
            <v>F_CODE</v>
          </cell>
        </row>
      </sheetData>
      <sheetData sheetId="3175">
        <row r="1">
          <cell r="C1" t="str">
            <v>F_CODE</v>
          </cell>
        </row>
      </sheetData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>
        <row r="1">
          <cell r="C1" t="str">
            <v>F_CODE</v>
          </cell>
        </row>
      </sheetData>
      <sheetData sheetId="3238" refreshError="1"/>
      <sheetData sheetId="3239" refreshError="1"/>
      <sheetData sheetId="3240" refreshError="1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 refreshError="1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>
        <row r="1">
          <cell r="C1" t="str">
            <v>F_CODE</v>
          </cell>
        </row>
      </sheetData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>
        <row r="1">
          <cell r="C1" t="str">
            <v>F_CODE</v>
          </cell>
        </row>
      </sheetData>
      <sheetData sheetId="4349">
        <row r="1">
          <cell r="C1" t="str">
            <v>F_CODE</v>
          </cell>
        </row>
      </sheetData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PILE  (돌출)"/>
      <sheetName val="단위중량"/>
      <sheetName val="조명시설"/>
      <sheetName val="노임단가"/>
      <sheetName val="6PILE 과속방지턱집계표!$K$12 (돌출)"/>
      <sheetName val="반응조"/>
      <sheetName val="갑지"/>
      <sheetName val="6PILE  _돌출_"/>
      <sheetName val="옹벽조금수정"/>
      <sheetName val="총괄"/>
      <sheetName val="내역서"/>
      <sheetName val="공사비집계"/>
      <sheetName val="진주방향"/>
      <sheetName val="입찰안"/>
      <sheetName val="토공 갑지"/>
      <sheetName val="소업1교"/>
      <sheetName val="간지(1)"/>
      <sheetName val="1,2,3,4,5단위수량"/>
      <sheetName val="참조"/>
      <sheetName val="사통"/>
      <sheetName val="물가시세"/>
      <sheetName val="가설건물"/>
      <sheetName val="터파기및재료"/>
      <sheetName val="샘플표지"/>
      <sheetName val="총괄내역서"/>
      <sheetName val="DATE"/>
      <sheetName val="Sheet1"/>
      <sheetName val="수지표"/>
      <sheetName val="셀명"/>
      <sheetName val="3BL공동구 수량"/>
      <sheetName val="하도내역 (철콘)"/>
      <sheetName val="SLAB&quot;1&quot;"/>
      <sheetName val="본선 토공 분배표"/>
      <sheetName val="ELECTRIC"/>
      <sheetName val="SCHEDULE"/>
      <sheetName val="U-TYPE(1)"/>
      <sheetName val="Sheet2"/>
      <sheetName val="#REF"/>
      <sheetName val="업무처리전"/>
      <sheetName val="제출내역 (2)"/>
      <sheetName val="공사비증감"/>
      <sheetName val="가격조사서"/>
      <sheetName val="말뚝지지력산정"/>
      <sheetName val="가도공"/>
      <sheetName val="단면 (2)"/>
      <sheetName val="금액내역서"/>
      <sheetName val="산출내역서"/>
      <sheetName val="실행철강하도"/>
      <sheetName val="DATA98"/>
      <sheetName val="견적의뢰서"/>
      <sheetName val="2000년1차"/>
      <sheetName val="2000전체분"/>
      <sheetName val="200"/>
      <sheetName val="빗물받이(910-510-410)"/>
      <sheetName val="연돌일위집계"/>
      <sheetName val="원가"/>
      <sheetName val="실정보고"/>
      <sheetName val="갑지1"/>
      <sheetName val="포장물량집계"/>
      <sheetName val="Sheet1 (2)"/>
      <sheetName val="예가표"/>
      <sheetName val="2.단면가정 "/>
      <sheetName val="목표세부명세"/>
      <sheetName val="교각계산"/>
      <sheetName val="세대구분"/>
      <sheetName val="공문"/>
      <sheetName val="COVER"/>
      <sheetName val="Sheet4"/>
      <sheetName val="bid"/>
      <sheetName val="1062-X방향 "/>
      <sheetName val="발주설계서(당초)"/>
      <sheetName val="2호맨홀공제수량"/>
      <sheetName val="고창방향"/>
      <sheetName val="일위대가(계측기설치)"/>
      <sheetName val="기성내역"/>
      <sheetName val="경상비"/>
      <sheetName val="공사내역"/>
      <sheetName val="오동"/>
      <sheetName val="대조"/>
      <sheetName val="나한"/>
      <sheetName val="단가"/>
      <sheetName val="실행"/>
      <sheetName val="날개벽(시점좌측)"/>
      <sheetName val="간선계산"/>
      <sheetName val="ABUT수량-A1"/>
      <sheetName val="포장공자재집계표"/>
      <sheetName val="단면A-A(TR)"/>
      <sheetName val="대비"/>
      <sheetName val="내역표지"/>
      <sheetName val="부안일위"/>
      <sheetName val="8.PILE  (돌출)"/>
      <sheetName val="산근터빈"/>
      <sheetName val="총 괄 표"/>
      <sheetName val="약품설비"/>
      <sheetName val="2공구산출내역"/>
      <sheetName val="해전배수"/>
      <sheetName val="수문일1"/>
      <sheetName val="결과조달"/>
      <sheetName val="원형1호맨홀토공수량"/>
      <sheetName val="안산기계장치"/>
      <sheetName val="단면B-B(EA)"/>
      <sheetName val="역T형"/>
      <sheetName val="D200"/>
      <sheetName val="산출근거"/>
      <sheetName val="수량3"/>
      <sheetName val="내역"/>
      <sheetName val="1. 설계조건 2.단면가정 3. 하중계산"/>
      <sheetName val="DATA 입력란"/>
      <sheetName val="인사자료총집계"/>
      <sheetName val="배수관산출"/>
      <sheetName val="수안보-MBR1"/>
      <sheetName val="3.공통공사대비"/>
      <sheetName val="배수통관(좌)"/>
      <sheetName val="단가일람"/>
      <sheetName val="조경일람"/>
      <sheetName val="SIL98"/>
      <sheetName val="대림경상68억"/>
      <sheetName val="슬래브"/>
      <sheetName val="가설사무소수량집계"/>
      <sheetName val="견적서(토공)"/>
      <sheetName val="밸브설치"/>
      <sheetName val="6PILE__(돌출)"/>
      <sheetName val="일위대가목록"/>
      <sheetName val="중기사용료"/>
      <sheetName val="일위"/>
      <sheetName val="교량전기"/>
      <sheetName val="설계조건"/>
      <sheetName val="집계표"/>
      <sheetName val="갑지(집행)"/>
      <sheetName val="일위대가"/>
      <sheetName val="000000"/>
      <sheetName val="설계산출표지"/>
      <sheetName val="신당동집계표"/>
      <sheetName val="식재"/>
      <sheetName val="시설물"/>
      <sheetName val="식재출력용"/>
      <sheetName val="유지관리"/>
      <sheetName val="장비"/>
      <sheetName val="산근1"/>
      <sheetName val="노무"/>
      <sheetName val="자재"/>
      <sheetName val="1.토공"/>
      <sheetName val="1호맨홀토공"/>
      <sheetName val="관로토공집계표"/>
      <sheetName val="01.견적내역서"/>
      <sheetName val="본부소개"/>
      <sheetName val="수량집계"/>
      <sheetName val="배수내역(98년도분)"/>
      <sheetName val="우수받이재료집계표"/>
      <sheetName val="type-F"/>
      <sheetName val="기계경비적용기준"/>
      <sheetName val="일위(PN)"/>
      <sheetName val="입상내역"/>
      <sheetName val="화재 탐지 설비"/>
      <sheetName val="4)유동표"/>
      <sheetName val="인건비"/>
      <sheetName val="DATA입력"/>
      <sheetName val="수로집계"/>
      <sheetName val="토공"/>
      <sheetName val="1.수인터널"/>
      <sheetName val="CTEMCOST"/>
      <sheetName val="합천내역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대비표"/>
      <sheetName val="Total"/>
      <sheetName val="inter"/>
      <sheetName val="B"/>
      <sheetName val="PROCURE"/>
      <sheetName val="out_prog"/>
      <sheetName val="선적schedule (2)"/>
      <sheetName val="4.2유효폭의 계산"/>
      <sheetName val="입찰"/>
      <sheetName val="현경"/>
      <sheetName val="집계표(육상)"/>
      <sheetName val="지급자재"/>
      <sheetName val="프랜트면허"/>
      <sheetName val="토목주소"/>
      <sheetName val="archi(본사)"/>
      <sheetName val="약품공급2"/>
      <sheetName val="간접비"/>
      <sheetName val="공사비증감(P4) "/>
      <sheetName val="실행예산"/>
      <sheetName val="메서,변+증"/>
      <sheetName val="식생블럭단위수량"/>
      <sheetName val="갑지(추정)"/>
      <sheetName val="노무비"/>
      <sheetName val="EQUIP"/>
      <sheetName val="주식"/>
      <sheetName val="시행후면적"/>
      <sheetName val="내역(전체)"/>
      <sheetName val="BOX 본체"/>
      <sheetName val="수량산출내역1115"/>
      <sheetName val="간 지1"/>
      <sheetName val="DATA2000"/>
      <sheetName val="DRUM"/>
      <sheetName val="CAL(1)."/>
      <sheetName val="12CGOU"/>
      <sheetName val="Bend_fact "/>
      <sheetName val="요약배부"/>
      <sheetName val="주관사업"/>
      <sheetName val="STAFF ANALYSIS"/>
      <sheetName val="C"/>
      <sheetName val="3.하중산정4.지지력"/>
      <sheetName val="S.중기사용료"/>
      <sheetName val="97노임단가"/>
      <sheetName val="입력란"/>
      <sheetName val="기자재비"/>
      <sheetName val="Sheet3"/>
      <sheetName val="대,유,램"/>
      <sheetName val="경영상태"/>
      <sheetName val="민자토목설변1차"/>
      <sheetName val="허용지지력"/>
      <sheetName val="Output"/>
      <sheetName val="공사비예산서(토목분)"/>
      <sheetName val="TOTAL_BOQ"/>
      <sheetName val="1TL종점(1)"/>
      <sheetName val="공통비총괄표"/>
      <sheetName val="토목품셈"/>
      <sheetName val="PAD TR보호대기초"/>
      <sheetName val="가로등기초"/>
      <sheetName val="HANDHOLE(2)"/>
      <sheetName val="Sheet15"/>
      <sheetName val="SG"/>
      <sheetName val="견적서"/>
      <sheetName val="도봉2지구"/>
      <sheetName val="비목군분류일위"/>
      <sheetName val="견적대비표"/>
      <sheetName val="공량산출서"/>
      <sheetName val="1NYS(당)"/>
      <sheetName val="격점수량"/>
      <sheetName val="DAILY"/>
      <sheetName val="COPING"/>
      <sheetName val="기본"/>
      <sheetName val="자료"/>
      <sheetName val="건축"/>
      <sheetName val="2002상반기노임기준"/>
      <sheetName val="본체"/>
      <sheetName val="화전내"/>
      <sheetName val="40총괄"/>
      <sheetName val="40집계"/>
      <sheetName val="입출재고현황 (2)"/>
      <sheetName val="부대공"/>
      <sheetName val="포장공"/>
      <sheetName val="CIVIL4"/>
      <sheetName val="대로근거"/>
      <sheetName val="96노임기준"/>
      <sheetName val="산마루측구단위수량"/>
      <sheetName val="공종단가"/>
      <sheetName val="을 2"/>
      <sheetName val="을 1"/>
      <sheetName val="손익분석"/>
      <sheetName val="2.단면가정"/>
      <sheetName val="1.설계조건"/>
      <sheetName val="유림골조"/>
      <sheetName val="가공비"/>
      <sheetName val="수량산출"/>
      <sheetName val="수량집계표"/>
      <sheetName val="01.인원현황 (계획)"/>
      <sheetName val="6PILE+옹벽집계!$G$6+옹벽집계!$H$10  (돌출"/>
      <sheetName val="보차도경계석"/>
      <sheetName val="교각정보"/>
      <sheetName val="기기리스트"/>
      <sheetName val="합의경상"/>
      <sheetName val="일위대가목차"/>
      <sheetName val="Quantity"/>
      <sheetName val="정보"/>
      <sheetName val="산출근거(S4)"/>
      <sheetName val="음봉방향"/>
      <sheetName val="전차선로 물량표"/>
      <sheetName val="뚝토공"/>
      <sheetName val="교통표지판수량집계표"/>
      <sheetName val="자재집계표"/>
      <sheetName val="TOWER 10TON"/>
      <sheetName val="TOWER 12TON"/>
      <sheetName val="배수내역"/>
      <sheetName val="도배공사언고"/>
      <sheetName val="J형측구단위수량"/>
      <sheetName val="소산진입"/>
      <sheetName val="설비"/>
      <sheetName val="교대(A1-A2)"/>
      <sheetName val="사유서제출현황-2"/>
      <sheetName val="날개벽"/>
      <sheetName val="정부노임단가"/>
      <sheetName val="우각부보강"/>
      <sheetName val="토사(PE)"/>
      <sheetName val="가압장구체수량산출서"/>
      <sheetName val="바닥판"/>
      <sheetName val="차액보증"/>
      <sheetName val="2000시행예상"/>
      <sheetName val="YES-T"/>
      <sheetName val="단가조사"/>
      <sheetName val="수로단위수량"/>
      <sheetName val="부하(성남)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단가산출서"/>
      <sheetName val="우수받이"/>
      <sheetName val="토목"/>
      <sheetName val="기계(집계표)"/>
      <sheetName val="옹벽"/>
      <sheetName val="단위단가"/>
      <sheetName val="INPUT"/>
      <sheetName val="A1(토공)"/>
      <sheetName val="A1(구조물)"/>
      <sheetName val="수량집계(1)"/>
      <sheetName val="철근집계표"/>
      <sheetName val="포장직선구간"/>
      <sheetName val="Sheet17"/>
      <sheetName val="2.교량(신설)"/>
      <sheetName val="I.설계조건"/>
      <sheetName val="가옥철거"/>
      <sheetName val="건축내역서"/>
      <sheetName val="설비내역서"/>
      <sheetName val="전기내역서"/>
      <sheetName val="철근량"/>
      <sheetName val="의뢰서"/>
      <sheetName val="코드표"/>
      <sheetName val="단위수량"/>
      <sheetName val="일위대가1"/>
      <sheetName val="국공유지및사유지"/>
      <sheetName val="골재및자재집계표"/>
      <sheetName val="수문보고"/>
      <sheetName val="할증 "/>
      <sheetName val="대운산출"/>
      <sheetName val="침하계"/>
      <sheetName val="대부예산서"/>
      <sheetName val="교각1"/>
      <sheetName val="기초공"/>
      <sheetName val="기둥(원형)"/>
      <sheetName val="돌담교 상부수량"/>
      <sheetName val="수입"/>
      <sheetName val="BOX(1.5X1.5)"/>
      <sheetName val="최적단면"/>
      <sheetName val="변경집계표"/>
      <sheetName val="기초INPUT"/>
      <sheetName val="토공-내역"/>
      <sheetName val="지하"/>
      <sheetName val="guard(mac)"/>
      <sheetName val="6PILE  _돌_x001c__"/>
      <sheetName val="매립"/>
      <sheetName val="70%"/>
      <sheetName val="소비자가"/>
      <sheetName val="공통가설공사"/>
      <sheetName val="부하계산서"/>
      <sheetName val="외주현황.wq1"/>
      <sheetName val="TYPE-1"/>
      <sheetName val="9509"/>
      <sheetName val="2.대외공문"/>
      <sheetName val="토적표(우안)"/>
      <sheetName val="토적표(좌안)"/>
      <sheetName val="설계"/>
      <sheetName val="제수변수량H2.15"/>
      <sheetName val="_공기변수량"/>
      <sheetName val="★도급내역"/>
      <sheetName val="I一般比"/>
      <sheetName val="전기"/>
      <sheetName val="원형맨홀수량"/>
      <sheetName val="이름"/>
      <sheetName val="수량명세서"/>
      <sheetName val="지장물C"/>
      <sheetName val="LOB"/>
      <sheetName val="C-직노1"/>
      <sheetName val="Supplement2"/>
      <sheetName val="수지예산"/>
      <sheetName val=""/>
      <sheetName val="A-4"/>
      <sheetName val="3BL공동구_수량"/>
      <sheetName val="방음벽기초"/>
      <sheetName val="비탈면보호공수량산출"/>
      <sheetName val="6PILE___돌출_"/>
      <sheetName val="표준단면수량(출력안함)"/>
      <sheetName val="96보완계획7.12"/>
      <sheetName val="3련 BOX"/>
      <sheetName val="건축물터파기"/>
      <sheetName val="직재"/>
      <sheetName val="집수정"/>
      <sheetName val="마감사양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김여중"/>
      <sheetName val="무근깨기"/>
      <sheetName val="DATA"/>
      <sheetName val="실행내역서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토공계산서(부체도로)"/>
      <sheetName val="AN-01"/>
      <sheetName val="PRICES"/>
      <sheetName val="골조시행"/>
      <sheetName val="예상"/>
      <sheetName val="전선 및 전선관"/>
      <sheetName val="구조물공"/>
      <sheetName val="토공 total"/>
      <sheetName val="상부공"/>
      <sheetName val="참고사항"/>
      <sheetName val="근로자자료입력"/>
      <sheetName val="설직재-1"/>
      <sheetName val="기계경비"/>
      <sheetName val="품셈TABLE"/>
      <sheetName val="직노"/>
      <sheetName val="기계경비일람"/>
      <sheetName val="ASP 일반구간_250A"/>
      <sheetName val="횡배날개"/>
      <sheetName val="배수공"/>
      <sheetName val="간지"/>
      <sheetName val="이토변실(A3-LINE)"/>
      <sheetName val="중기비"/>
      <sheetName val="배수관설치현황"/>
      <sheetName val="전체변경예정공정표_2012.07.30"/>
      <sheetName val="6PILE (돌출)"/>
      <sheetName val="좌측"/>
      <sheetName val="계약용량(서포)"/>
      <sheetName val="맨홀수량산출"/>
      <sheetName val="BOX-1510"/>
      <sheetName val="동원(3)"/>
      <sheetName val="9GNG운반"/>
      <sheetName val="찍기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단면검토"/>
      <sheetName val="가시설(TYPE-A)"/>
      <sheetName val="1호맨홀가감수량"/>
      <sheetName val="1-1평균터파기고(1)"/>
      <sheetName val="1호맨홀수량산출"/>
      <sheetName val="자금신청서"/>
      <sheetName val="칠산대교 중앙부"/>
      <sheetName val="칠산대교 시종점부"/>
      <sheetName val="BOX"/>
      <sheetName val="제직재"/>
      <sheetName val="제-노임"/>
      <sheetName val="당초"/>
      <sheetName val="노임"/>
      <sheetName val="평가데이터"/>
      <sheetName val="내역서(교량)전체"/>
      <sheetName val="일위대가표"/>
      <sheetName val="4-1.노무비(직영)"/>
      <sheetName val="조건표"/>
      <sheetName val="건설기계_목록"/>
      <sheetName val="신표지1"/>
      <sheetName val="loading"/>
      <sheetName val="설계내역서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연습"/>
      <sheetName val="1을"/>
      <sheetName val="총수량 (기성)"/>
      <sheetName val="관급총괄"/>
      <sheetName val="J01"/>
      <sheetName val="설계내역(2001)"/>
      <sheetName val="자재(설치)"/>
      <sheetName val="부표총괄"/>
      <sheetName val="2.하중산정"/>
      <sheetName val="품"/>
      <sheetName val="일반수량"/>
      <sheetName val="L형집계"/>
      <sheetName val="IW-LIST"/>
      <sheetName val="금융비용"/>
      <sheetName val="N賃率-職"/>
      <sheetName val="DHEQSUPT"/>
      <sheetName val="데리네이타현황"/>
      <sheetName val="현황"/>
      <sheetName val="T.T.P 단위수량"/>
      <sheetName val="낙찰표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운반"/>
      <sheetName val="여과지동"/>
      <sheetName val="기초자료"/>
      <sheetName val="계화총괄"/>
      <sheetName val="계화배수(3대)"/>
      <sheetName val="1.설계기준"/>
      <sheetName val="철집"/>
      <sheetName val="우수"/>
      <sheetName val="내역-가"/>
      <sheetName val="관급자재대"/>
      <sheetName val="1단계"/>
      <sheetName val="집계표(OPTION)"/>
      <sheetName val="당초내역서"/>
      <sheetName val="용산1(해보)"/>
      <sheetName val="구조물철거개소별명세"/>
      <sheetName val="지장물조서"/>
      <sheetName val="주요자재집계"/>
      <sheetName val="하천하류 철근수량 집계표"/>
      <sheetName val="깨기"/>
      <sheetName val="우수관로단위수량(300)"/>
      <sheetName val="6공구(당초)"/>
      <sheetName val="에너지동"/>
      <sheetName val="중기목록표"/>
      <sheetName val="설계내역"/>
      <sheetName val="단위수량산출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정공공사"/>
      <sheetName val="수량"/>
      <sheetName val="설계예시"/>
      <sheetName val="수량산출서"/>
      <sheetName val="을"/>
      <sheetName val="전력구구조물산근"/>
      <sheetName val="실행대비"/>
      <sheetName val="목록"/>
      <sheetName val="자재단가표"/>
      <sheetName val="조합일"/>
      <sheetName val="철거일"/>
      <sheetName val="일위대가(1)"/>
      <sheetName val="산출근거-S1"/>
      <sheetName val="전기혼잡제경비(45)"/>
      <sheetName val="Pier 3"/>
      <sheetName val="1련박스"/>
      <sheetName val="옹벽집계표"/>
      <sheetName val="인부노임"/>
      <sheetName val="트랜치 집수정 연결관-연장산출서"/>
      <sheetName val="배수장토목공사비"/>
      <sheetName val="구체"/>
      <sheetName val="좌측날개벽"/>
      <sheetName val="우측날개벽"/>
      <sheetName val="tggwan(mac)"/>
      <sheetName val="부대내역"/>
      <sheetName val="도급견적가"/>
      <sheetName val="P.M 별"/>
      <sheetName val="토적계산"/>
      <sheetName val="마산방향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TYPE-A"/>
      <sheetName val="기존-내역"/>
      <sheetName val="6PILE  _돌_x005f_x001c__"/>
      <sheetName val="횡배위치"/>
      <sheetName val="STEEL BOX 단면설계(SEC.8)"/>
      <sheetName val="단위자갈수량1"/>
      <sheetName val="단면가정"/>
      <sheetName val="계수시트"/>
      <sheetName val="총괄표"/>
      <sheetName val="교차구"/>
      <sheetName val="토목검측서"/>
      <sheetName val="건축내역"/>
      <sheetName val="연결관암거"/>
      <sheetName val="Sheet13"/>
      <sheetName val="Sheet14"/>
      <sheetName val="GEN"/>
      <sheetName val="전기일위대가"/>
      <sheetName val="보고서"/>
      <sheetName val="토공정보"/>
      <sheetName val="단가산출"/>
      <sheetName val="CODE"/>
      <sheetName val="공종별내역서"/>
      <sheetName val="광주전남"/>
      <sheetName val="우수맨홀공제단위수량"/>
      <sheetName val="이형관격점별수량산출(2)"/>
      <sheetName val="포장총괄집계표"/>
      <sheetName val="품의"/>
      <sheetName val="우수공"/>
      <sheetName val="외자배분"/>
      <sheetName val="외자내역"/>
      <sheetName val="주형"/>
      <sheetName val="시멘트 및 골재량 (슬래브)"/>
      <sheetName val="시멘트 및 골재량 (거더)"/>
      <sheetName val="공틀공사"/>
      <sheetName val="중기목록"/>
      <sheetName val="운반단가"/>
      <sheetName val="INPUTDATA"/>
      <sheetName val="자재 집계표"/>
      <sheetName val="상반기손익차2총괄"/>
      <sheetName val="표지"/>
      <sheetName val="입찰내역 발주처 양식"/>
      <sheetName val="단가비교"/>
      <sheetName val="일반공사"/>
      <sheetName val="저"/>
      <sheetName val="6월인원"/>
      <sheetName val="직원인원"/>
      <sheetName val="총집계"/>
      <sheetName val="업체선정"/>
      <sheetName val="REINF."/>
      <sheetName val="견적서세부내용"/>
      <sheetName val="견적내용입력"/>
      <sheetName val="_x0018__x0000_℀"/>
      <sheetName val="증감내역"/>
      <sheetName val="단가산출2"/>
      <sheetName val="중기사용료산출근거"/>
      <sheetName val="격점관로집계"/>
      <sheetName val="지장물현황"/>
      <sheetName val="분묘 총 현황"/>
      <sheetName val="지하매설물조서"/>
      <sheetName val="지장물도면"/>
      <sheetName val="토공산출(시)"/>
      <sheetName val="토공산출(포)"/>
      <sheetName val="MATERIAL"/>
      <sheetName val="MOTOR"/>
      <sheetName val="금융"/>
      <sheetName val="일위대가(여기까지)"/>
      <sheetName val="6PILE_______G_6_______H_10____2"/>
      <sheetName val="날개벽수량표"/>
      <sheetName val="개요"/>
      <sheetName val="중기"/>
      <sheetName val="소방현물"/>
      <sheetName val="영동(D)"/>
      <sheetName val="배명(단가)"/>
      <sheetName val="경산"/>
      <sheetName val="공사명입력"/>
      <sheetName val="참고자료"/>
      <sheetName val="데이타"/>
      <sheetName val="임목폐기물집계"/>
      <sheetName val="A LINE"/>
      <sheetName val="C.배수관공"/>
      <sheetName val="옹벽식측구단위"/>
      <sheetName val="시중노임"/>
      <sheetName val="부대토공"/>
      <sheetName val="차선위치조서"/>
      <sheetName val="대목"/>
      <sheetName val="3절_CheckList_구분"/>
      <sheetName val="입력시트"/>
      <sheetName val="A1-DATA"/>
      <sheetName val="단면"/>
      <sheetName val="Finansal tamamlanma Eğrisi"/>
      <sheetName val="TESİSAT"/>
      <sheetName val="Finansal_tamamlanma_Eğrisi"/>
      <sheetName val="GAEYO"/>
      <sheetName val="일위대가(가설)"/>
      <sheetName val="99노임단가"/>
      <sheetName val="자판실행"/>
      <sheetName val="토공사"/>
      <sheetName val="모델링"/>
      <sheetName val="하중계산"/>
      <sheetName val="각형맨홀"/>
      <sheetName val="요율"/>
      <sheetName val="전체철근집계"/>
      <sheetName val="01. 지사동"/>
      <sheetName val="6PILE__(돌출)1"/>
      <sheetName val="토공_갑지1"/>
      <sheetName val="총_괄_표1"/>
      <sheetName val="1062-X방향_"/>
      <sheetName val="3_공통공사대비"/>
      <sheetName val="제출내역_(2)"/>
      <sheetName val="1_설계조건"/>
      <sheetName val="8_PILE__(돌출)"/>
      <sheetName val="1__설계조건_2_단면가정_3__하중계산"/>
      <sheetName val="DATA_입력란"/>
      <sheetName val="BOX_본체"/>
      <sheetName val="6PILE_과속방지턱집계표!$K$12_(돌출)"/>
      <sheetName val="선적schedule_(2)"/>
      <sheetName val="4_2유효폭의_계산"/>
      <sheetName val="TOWER_10TON"/>
      <sheetName val="TOWER_12TON"/>
      <sheetName val="PAD_TR보호대기초"/>
      <sheetName val="전차선로_물량표"/>
      <sheetName val="3_하중산정4_지지력"/>
      <sheetName val="Summary "/>
      <sheetName val="Thiet bi"/>
      <sheetName val="DM.ChiPhi"/>
      <sheetName val="MAIN GATE HOUSE"/>
      <sheetName val="escon"/>
      <sheetName val="공사개요"/>
      <sheetName val="보험료산출"/>
      <sheetName val="산출내역(4월)"/>
      <sheetName val="산출내역(5월) (2)"/>
      <sheetName val="집수정(600-700)"/>
      <sheetName val="과속방지턱"/>
      <sheetName val="흄관기초"/>
      <sheetName val="사리부설"/>
      <sheetName val="자재집계"/>
      <sheetName val="6PILE___돌출_1"/>
      <sheetName val="2_단면가정_1"/>
      <sheetName val="3BL공동구_수량1"/>
      <sheetName val="Sheet1_(2)1"/>
      <sheetName val="하도내역_(철콘)1"/>
      <sheetName val="본선_토공_분배표1"/>
      <sheetName val="단면_(2)1"/>
      <sheetName val="공사비증감(P4)_1"/>
      <sheetName val="간_지1"/>
      <sheetName val="Part_AB"/>
      <sheetName val="Part_I"/>
      <sheetName val="Part_M"/>
      <sheetName val="할증_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원가(조경)"/>
      <sheetName val="원가(토목)"/>
      <sheetName val="EP0618"/>
      <sheetName val="Eq. Mobilization"/>
      <sheetName val="_x0018_"/>
      <sheetName val="맨홀되메우기"/>
      <sheetName val="타견적(을)"/>
      <sheetName val="단가조사표"/>
      <sheetName val="선급금신청서"/>
      <sheetName val="특2맨홀(차도)(T-A)"/>
      <sheetName val="특2맨홀(보도)(T-A)"/>
      <sheetName val="맨홀이음부 몰탈수량 집계표"/>
      <sheetName val="연결임시"/>
      <sheetName val="하수급견적대비"/>
      <sheetName val="날개수량1.5"/>
      <sheetName val="0"/>
      <sheetName val="추진공"/>
      <sheetName val="6MONTHS"/>
      <sheetName val="264"/>
      <sheetName val="dongia (2)"/>
      <sheetName val="負荷集計（断熱不燃）"/>
      <sheetName val="Div26 - Elect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RAB AR&amp;STR"/>
      <sheetName val="electrical"/>
      <sheetName val=" FURNACE현설"/>
      <sheetName val="Benchmark"/>
      <sheetName val="연결원본-절대지우지말것"/>
      <sheetName val="직공시공계획서"/>
      <sheetName val="U형측구 표준단면도"/>
      <sheetName val="일위대가-2"/>
      <sheetName val="안정검토"/>
      <sheetName val="setup"/>
      <sheetName val="교대(A1)"/>
      <sheetName val="수자재단위당"/>
      <sheetName val="개발행위"/>
      <sheetName val="7.PILE  (돌출)"/>
      <sheetName val="작성"/>
      <sheetName val="danga"/>
      <sheetName val="ilch"/>
      <sheetName val="목창호"/>
      <sheetName val="준검 내역서"/>
      <sheetName val="단위수량(출력X)"/>
      <sheetName val="관로연장산출"/>
      <sheetName val="INPUT(덕도방향-시점)"/>
      <sheetName val="VS P-Q"/>
      <sheetName val="깨؀"/>
      <sheetName val="깨٫"/>
      <sheetName val="98지급계획"/>
      <sheetName val="방송(체육관)"/>
      <sheetName val="Open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BQextra"/>
      <sheetName val="TOSHIBA-Structure"/>
      <sheetName val="8-31-98"/>
      <sheetName val="worksheet inchican"/>
      <sheetName val="combined 9-30"/>
      <sheetName val="MTP"/>
      <sheetName val="가설대가"/>
      <sheetName val="토공대가"/>
      <sheetName val="구조대가"/>
      <sheetName val="포설대가1"/>
      <sheetName val="부대대가"/>
      <sheetName val="정산"/>
      <sheetName val="95MAKER"/>
      <sheetName val="재료율"/>
      <sheetName val="배수관토공산출"/>
      <sheetName val="차선도색"/>
      <sheetName val="견적"/>
      <sheetName val="총괄내역"/>
      <sheetName val="기성집계"/>
      <sheetName val="1회기성을"/>
      <sheetName val="변경내역대비표(2)"/>
      <sheetName val="현장관리비 산출내역"/>
      <sheetName val="6PILE_______G_6_______H_10____3"/>
      <sheetName val="미생물배양기 기초"/>
      <sheetName val="방배2E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일용노임단가"/>
      <sheetName val="포설list원본"/>
      <sheetName val="일위대가-1"/>
      <sheetName val="횡배수관"/>
      <sheetName val="MANP"/>
      <sheetName val="SYSTEM 945 Air&amp;Nitrogen"/>
      <sheetName val="백분율"/>
      <sheetName val="tifico"/>
      <sheetName val="EQT-ESTN"/>
      <sheetName val="PTdam"/>
      <sheetName val="투입"/>
      <sheetName val="본실행경비"/>
      <sheetName val="STEEL_BOX_단면설계(SEC_8)"/>
      <sheetName val="01__지사동"/>
      <sheetName val="하천하류_철근수량_집계표"/>
      <sheetName val="2_하중산정"/>
      <sheetName val="1_설계기준"/>
      <sheetName val="입찰내역_발주처_양식"/>
      <sheetName val="datasheet"/>
      <sheetName val="PM Demolition "/>
      <sheetName val="단위가격"/>
      <sheetName val="유리"/>
      <sheetName val="분석"/>
      <sheetName val="IMPEADENCE MAP 취수장"/>
      <sheetName val="USGC"/>
      <sheetName val="Equip."/>
      <sheetName val="산1~6"/>
      <sheetName val="중기조종사 단위단가"/>
      <sheetName val="금액결정"/>
      <sheetName val="Y_WORK"/>
      <sheetName val="6PILE__(돌출)3"/>
      <sheetName val="토공_갑지3"/>
      <sheetName val="총_괄_표3"/>
      <sheetName val="2_단면가정_2"/>
      <sheetName val="3BL공동구_수량2"/>
      <sheetName val="6PILE___돌출_2"/>
      <sheetName val="Summary_1"/>
      <sheetName val="Thiet_bi1"/>
      <sheetName val="DM_ChiPhi1"/>
      <sheetName val="dongia_(2)"/>
      <sheetName val="RAB_AR&amp;STR"/>
      <sheetName val="Div26_-_Elect"/>
      <sheetName val="본선_토공_분배표2"/>
      <sheetName val="Sheet1_(2)2"/>
      <sheetName val="1062-X방향_2"/>
      <sheetName val="3_공통공사대비2"/>
      <sheetName val="제출내역_(2)2"/>
      <sheetName val="1_설계조건2"/>
      <sheetName val="8_PILE__(돌출)2"/>
      <sheetName val="단면_(2)2"/>
      <sheetName val="하도내역_(철콘)2"/>
      <sheetName val="1__설계조건_2_단면가정_3__하중계산2"/>
      <sheetName val="DATA_입력란2"/>
      <sheetName val="공사비증감(P4)_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01_견적내역서1"/>
      <sheetName val="Part_AB1"/>
      <sheetName val="Part_I1"/>
      <sheetName val="Part_M1"/>
      <sheetName val="할증_1"/>
      <sheetName val="6PILE+옹벽집계!$G$6+옹벽집계!$H$10__(돌1"/>
      <sheetName val="S_중기사용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wall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HVAC"/>
      <sheetName val="Riesgos y Oportunidades"/>
      <sheetName val="수목데이타 "/>
      <sheetName val="품셈총_x0000__x0000_"/>
      <sheetName val="1공구산출내역서"/>
      <sheetName val="잡비계산"/>
      <sheetName val="기본단가"/>
      <sheetName val="인건비단가"/>
      <sheetName val="상부하중"/>
      <sheetName val="풍하중1"/>
      <sheetName val="철근단면적"/>
      <sheetName val="음성방향"/>
      <sheetName val="전계가"/>
      <sheetName val="_x0018_?℀"/>
      <sheetName val="이형관"/>
      <sheetName val="갈현동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T13(P68~72,78)"/>
      <sheetName val="ACUNIT"/>
      <sheetName val="NAI"/>
      <sheetName val="견적 (2)"/>
      <sheetName val="Cash Out Table"/>
      <sheetName val="Net Cash Table"/>
      <sheetName val="교사기준면적(초등)"/>
      <sheetName val="우배수"/>
      <sheetName val="0226"/>
      <sheetName val="CFS3"/>
      <sheetName val="F4-F7"/>
      <sheetName val="Y-WORK"/>
      <sheetName val="출입구총집계"/>
      <sheetName val="토공집계"/>
      <sheetName val="1_토공1"/>
      <sheetName val="S_중기사용료2"/>
      <sheetName val="1_토공2"/>
      <sheetName val="01_견적내역서2"/>
      <sheetName val="6PILE__(돌출)4"/>
      <sheetName val="2_단면가정_3"/>
      <sheetName val="6PILE___돌출_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98수문일위"/>
      <sheetName val="이토변실"/>
      <sheetName val="동력부하계산"/>
      <sheetName val="안정계산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터널조도"/>
      <sheetName val="WORK"/>
      <sheetName val="J直材4"/>
      <sheetName val="노임이"/>
      <sheetName val="본사인상전"/>
      <sheetName val="소도3교"/>
      <sheetName val="제1종배수관"/>
      <sheetName val="제2종배수관"/>
      <sheetName val="제4종배수관"/>
      <sheetName val="시설물일위"/>
      <sheetName val="L밽P"/>
      <sheetName val="L밽©"/>
      <sheetName val="L_x0002__x0000_"/>
      <sheetName val="하중산정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도"/>
      <sheetName val="TTL"/>
      <sheetName val="Sheet9"/>
      <sheetName val="Sheet10"/>
      <sheetName val="전기자료"/>
      <sheetName val="평균터파기고(1-2,ASP)"/>
      <sheetName val="내부산출서"/>
      <sheetName val="기계공사"/>
      <sheetName val="공사비총"/>
      <sheetName val="토목공사"/>
      <sheetName val="1호맨홀가시설토공(2~4)"/>
      <sheetName val="1호맨홀토공 (4)"/>
      <sheetName val="1호맨홀연결관토공 (2)"/>
      <sheetName val="투자필요검토서(복수업체추천서 포함)"/>
      <sheetName val="세목전체"/>
      <sheetName val="공정계획(내부계획25%,내부w.f)"/>
      <sheetName val="AILC004"/>
      <sheetName val="현장지지물물량"/>
      <sheetName val="기계경비(시간당)"/>
      <sheetName val="램머"/>
      <sheetName val="식재인부"/>
      <sheetName val="시설물기초"/>
      <sheetName val="SLAB"/>
      <sheetName val="능률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CAUDIT"/>
      <sheetName val="목차"/>
      <sheetName val="간지1"/>
      <sheetName val="1.사유서"/>
      <sheetName val="부재별산출서"/>
      <sheetName val="물가자료"/>
      <sheetName val="가로등내역서"/>
      <sheetName val="제경비율"/>
      <sheetName val="배수공집계표"/>
      <sheetName val="시산표"/>
      <sheetName val="공통부대비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BOX(1_5X1_5)1"/>
      <sheetName val="을_21"/>
      <sheetName val="을_11"/>
      <sheetName val="2_단면가정1"/>
      <sheetName val="Part_AB2"/>
      <sheetName val="Part_I2"/>
      <sheetName val="Part_M2"/>
      <sheetName val="제수변수량H2_151"/>
      <sheetName val="CAL(1)_3"/>
      <sheetName val="Bend_fact_3"/>
      <sheetName val="STAFF_ANALYSIS3"/>
      <sheetName val="입출재고현황_(2)1"/>
      <sheetName val="1_설계조건3"/>
      <sheetName val="총수량_(기성)1"/>
      <sheetName val="4-1_노무비(직영)1"/>
      <sheetName val="할증_2"/>
      <sheetName val="돌담교_상부수량2"/>
      <sheetName val="칠산대교_중앙부1"/>
      <sheetName val="칠산대교_시종점부1"/>
      <sheetName val="1_수인터널2"/>
      <sheetName val="3련_BOX2"/>
      <sheetName val="T_T_P_단위수량1"/>
      <sheetName val="2_대외공문1"/>
      <sheetName val="전선_및_전선관1"/>
      <sheetName val="ASP_일반구간_250A2"/>
      <sheetName val="2_하중산정1"/>
      <sheetName val="96보완계획7_12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전체변경예정공정표_2012_07_301"/>
      <sheetName val="입찰내역_발주처_양식1"/>
      <sheetName val="화재_탐지_설비1"/>
      <sheetName val="6PILE_(돌출)1"/>
      <sheetName val="P_M_별1"/>
      <sheetName val="REINF_1"/>
      <sheetName val="하천하류_철근수량_집계표1"/>
      <sheetName val="토공_total1"/>
      <sheetName val="외주현황_wq11"/>
      <sheetName val="℀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Form_A"/>
      <sheetName val="Form_C"/>
      <sheetName val="Form_D"/>
      <sheetName val="Form_E"/>
      <sheetName val="Form_F"/>
      <sheetName val="Form_G"/>
      <sheetName val="_FURNACE현설"/>
      <sheetName val="트랜치_집수정_연결관-연장산출서"/>
      <sheetName val="Pier_3"/>
      <sheetName val="산출내역(5월)_(2)"/>
      <sheetName val="자재_집계표"/>
      <sheetName val="Eq__Mobilization"/>
      <sheetName val="A_LINE"/>
      <sheetName val="C_배수관공"/>
      <sheetName val="Finansal_tamamlanma_Eğrisi1"/>
      <sheetName val="구성비"/>
      <sheetName val="IBASE"/>
      <sheetName val="EARTH WORKS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TBVL"/>
      <sheetName val="TLG Type"/>
      <sheetName val="BG"/>
      <sheetName val="Parem"/>
      <sheetName val="공사개요-C"/>
      <sheetName val="Items"/>
      <sheetName val="HESO"/>
      <sheetName val="TOTAL SUMMARY"/>
      <sheetName val="INFO"/>
      <sheetName val="SEX"/>
      <sheetName val="Takeoff"/>
      <sheetName val="FAB별"/>
      <sheetName val="암거날개벽재료집계"/>
      <sheetName val="용산3(영광)"/>
      <sheetName val="_x005f_x0018__x005f_x0000_℀"/>
      <sheetName val="견적을지"/>
      <sheetName val="XXXXXX"/>
      <sheetName val="도면자료제출일정"/>
      <sheetName val="간접1"/>
      <sheetName val="역T형(H=6.0) (2)"/>
      <sheetName val="공예을"/>
      <sheetName val="Sheet6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날개수량1_5"/>
      <sheetName val="맨홀이음부_몰탈수량_집계표"/>
      <sheetName val="U형측구_표준단면도"/>
      <sheetName val="SYSTEM_945_Air&amp;Nitrogen"/>
      <sheetName val="PM_Demolition_"/>
      <sheetName val="현장관리비_산출내역"/>
      <sheetName val="7_PILE__(돌출)"/>
      <sheetName val="분묘_총_현황"/>
      <sheetName val="준검_내역서"/>
      <sheetName val="01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/>
      <sheetData sheetId="955"/>
      <sheetData sheetId="956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/>
      <sheetData sheetId="1183"/>
      <sheetData sheetId="1184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/>
      <sheetData sheetId="1320" refreshError="1"/>
      <sheetData sheetId="1321" refreshError="1"/>
      <sheetData sheetId="1322" refreshError="1"/>
      <sheetData sheetId="1323" refreshError="1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조명시설"/>
      <sheetName val="#REF"/>
      <sheetName val="3BL공동구 수량"/>
      <sheetName val="말뚝지지력산정"/>
      <sheetName val="점자단위"/>
      <sheetName val="점자수량"/>
      <sheetName val="차도특3호맨홀(보강)공제"/>
      <sheetName val="L소A(추)(입력)"/>
      <sheetName val="L중2(추)(입력)"/>
      <sheetName val="L대3및중1(추)(입력)"/>
      <sheetName val="Book1"/>
      <sheetName val="산출근거"/>
      <sheetName val="DATE"/>
      <sheetName val="ABUT수량-A1"/>
      <sheetName val="구조물철거타공정이월"/>
      <sheetName val="관경결정"/>
      <sheetName val="공구"/>
      <sheetName val="관로토공"/>
      <sheetName val="수량산출"/>
      <sheetName val="단위수량"/>
      <sheetName val="수목표준대가"/>
      <sheetName val="금액내역서"/>
      <sheetName val="주형"/>
      <sheetName val="도장수량(하1)"/>
      <sheetName val="교각계산"/>
      <sheetName val="FOOTING단면력"/>
      <sheetName val="우각부보강"/>
      <sheetName val="제수변(2.5x2.0)단위수량"/>
      <sheetName val="6PILE  (돌출)"/>
      <sheetName val="대로근거"/>
      <sheetName val="중로근거"/>
      <sheetName val="맨홀수량"/>
      <sheetName val="교각1"/>
      <sheetName val="COPING"/>
      <sheetName val="기초공"/>
      <sheetName val="기둥(원형)"/>
      <sheetName val="단면 (2)"/>
      <sheetName val="SLAB&quot;1&quot;"/>
      <sheetName val="4.2유효폭의 계산"/>
      <sheetName val="입력DATA"/>
      <sheetName val="바닥판"/>
      <sheetName val="역T형교대(말뚝기초)"/>
      <sheetName val="철근량"/>
      <sheetName val="단위중량"/>
      <sheetName val="2.단면가정 "/>
      <sheetName val="맨홀산출조서"/>
      <sheetName val="MH단위"/>
      <sheetName val="SMH단위"/>
      <sheetName val="BMH단위"/>
      <sheetName val="가도공"/>
      <sheetName val="개략"/>
      <sheetName val="guard(mac)"/>
      <sheetName val="tggwan(mac)"/>
      <sheetName val="woo(mac)"/>
      <sheetName val="우수"/>
      <sheetName val="빗물받이(910-510-410)"/>
      <sheetName val="집수정(600-700)"/>
      <sheetName val="보도경계블럭"/>
      <sheetName val="현황산출서"/>
      <sheetName val="교대(A1)"/>
      <sheetName val="설계조건"/>
      <sheetName val="type-F"/>
      <sheetName val="INPUT"/>
      <sheetName val="장비집계"/>
      <sheetName val="총괄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#REF"/>
      <sheetName val="대포2교접속"/>
      <sheetName val="천방교접속"/>
      <sheetName val="sheet1"/>
      <sheetName val="약품공급2"/>
      <sheetName val="품셈TABLE"/>
      <sheetName val="원형1호맨홀토공수량"/>
      <sheetName val="구조물철거타공정이월"/>
      <sheetName val="ABUT수량-A1"/>
      <sheetName val="2000년1차"/>
      <sheetName val="전체_1설계"/>
      <sheetName val="산출근거"/>
      <sheetName val="터파기및재료"/>
      <sheetName val="포장물량집계"/>
      <sheetName val="당진1,2호기전선관설치및접지4차공사내역서-을지"/>
      <sheetName val="사다리"/>
      <sheetName val="6PILE  (돌출)"/>
      <sheetName val="기초공"/>
      <sheetName val="기둥(원형)"/>
      <sheetName val="2000전체분"/>
      <sheetName val="guard(mac)"/>
      <sheetName val="앉음벽 (2)"/>
      <sheetName val="인버트단위수량"/>
      <sheetName val="차액보증"/>
      <sheetName val="전체제잡비"/>
      <sheetName val="대로근거"/>
      <sheetName val="중로근거"/>
      <sheetName val="위치조서"/>
      <sheetName val="DATE"/>
      <sheetName val="BID"/>
      <sheetName val="참조"/>
      <sheetName val="1TL종점(1)"/>
      <sheetName val="원가서"/>
      <sheetName val="자재단가"/>
      <sheetName val="대림경상68억"/>
      <sheetName val="내역서"/>
      <sheetName val="실행철강하도"/>
      <sheetName val="집계표"/>
      <sheetName val="접지수량"/>
      <sheetName val="SLAB&quot;1&quot;"/>
      <sheetName val="단가일람"/>
      <sheetName val="조경일람"/>
      <sheetName val="내역기준"/>
      <sheetName val="준공정산"/>
      <sheetName val="sub"/>
      <sheetName val="증감내역서"/>
      <sheetName val="2.1  노무비 평균단가산출"/>
      <sheetName val="노임단가"/>
      <sheetName val="실행내역"/>
      <sheetName val="TYPE-A"/>
      <sheetName val="Sheet1 (2)"/>
      <sheetName val="옹벽철근집계표"/>
      <sheetName val="말뚝지지력산정"/>
      <sheetName val="수량산출"/>
      <sheetName val="단가조사"/>
      <sheetName val="단면 (2)"/>
      <sheetName val="전체"/>
      <sheetName val="갑지"/>
      <sheetName val="토사절취"/>
      <sheetName val="건축내역"/>
      <sheetName val="일위대가목록"/>
      <sheetName val="CPM챠트"/>
      <sheetName val="우수공"/>
      <sheetName val="E총"/>
      <sheetName val="안산기계장치"/>
      <sheetName val="교각계산"/>
      <sheetName val="내역"/>
      <sheetName val="입찰안"/>
      <sheetName val="요율"/>
      <sheetName val="Y-WORK"/>
      <sheetName val="공정증감대ㅈ표"/>
      <sheetName val="경비2내역"/>
      <sheetName val="단면계수(상부)"/>
      <sheetName val="휴지통"/>
      <sheetName val="날개벽수량표"/>
      <sheetName val="시설수량표"/>
      <sheetName val="기초일위"/>
      <sheetName val="수목단가"/>
      <sheetName val="시설일위"/>
      <sheetName val="식재수량표"/>
      <sheetName val="식재일위"/>
      <sheetName val="집계"/>
      <sheetName val="기본일위"/>
      <sheetName val="내역서2안"/>
      <sheetName val="패널"/>
      <sheetName val="직노"/>
      <sheetName val="금액내역서"/>
      <sheetName val="TYPE-1"/>
      <sheetName val="찍기"/>
      <sheetName val="설계기준"/>
      <sheetName val="DB구축"/>
      <sheetName val="구조물터파기수량집계"/>
      <sheetName val="단가조사서"/>
      <sheetName val="하중계산"/>
      <sheetName val="준검 내역서"/>
      <sheetName val="바닥판"/>
      <sheetName val="입력DATA"/>
      <sheetName val="산출서"/>
      <sheetName val="INPUT(덕도방향-시점)"/>
      <sheetName val="자재단가비교표"/>
      <sheetName val="자재일람"/>
      <sheetName val="일위대가9803"/>
      <sheetName val="치수표"/>
      <sheetName val="동물이동통로"/>
      <sheetName val="1.설계기준"/>
      <sheetName val="Resource2"/>
      <sheetName val="공통가설"/>
      <sheetName val="RE9604"/>
      <sheetName val="반중력식옹벽"/>
      <sheetName val="남양내역"/>
      <sheetName val="신호등일위대가"/>
      <sheetName val="일위"/>
      <sheetName val="BOX-1510"/>
      <sheetName val="단면가정"/>
      <sheetName val="입력값"/>
      <sheetName val="설계기준 및 하중계산"/>
      <sheetName val="설계개요"/>
      <sheetName val="2공구산출내역"/>
      <sheetName val="type-F"/>
      <sheetName val="건축공사"/>
      <sheetName val="산출내역서"/>
      <sheetName val="inputdata"/>
      <sheetName val="표준건축비"/>
      <sheetName val="작성방법"/>
      <sheetName val="1,2공구원가계산서"/>
      <sheetName val="1공구산출내역서"/>
      <sheetName val="문학간접"/>
      <sheetName val="4.전기"/>
      <sheetName val="적점"/>
      <sheetName val="토목"/>
      <sheetName val="슬래브수량"/>
      <sheetName val="암거 제원표"/>
      <sheetName val="COPING"/>
      <sheetName val="상반기손익차2총괄"/>
      <sheetName val="단가"/>
      <sheetName val="95년12월말"/>
      <sheetName val="Sheet2"/>
      <sheetName val="편입토지조서"/>
      <sheetName val="1호맨홀토공"/>
      <sheetName val="8설7발"/>
      <sheetName val="우수받이수량산출"/>
      <sheetName val="집수정수량집계"/>
      <sheetName val="각종측구수량집계"/>
      <sheetName val="일위대가(계측기설치)"/>
      <sheetName val="8.PILE  (돌출)"/>
      <sheetName val="접속도수량집계표"/>
      <sheetName val="AS복구"/>
      <sheetName val="중기터파기"/>
      <sheetName val="변수값"/>
      <sheetName val="중기상차"/>
      <sheetName val="도색집계"/>
      <sheetName val="포장공집"/>
      <sheetName val="토목주소"/>
      <sheetName val="98지급계획"/>
      <sheetName val="기성갑지"/>
      <sheetName val="P.M 별"/>
      <sheetName val="수량집계"/>
      <sheetName val="신림자금"/>
      <sheetName val="현장관리비참조"/>
      <sheetName val="단가비교"/>
      <sheetName val="을부담운반비"/>
      <sheetName val="A-4"/>
      <sheetName val="인건-측정"/>
      <sheetName val="공사비증감"/>
      <sheetName val="C.배수관공"/>
      <sheetName val="N賃率-職"/>
      <sheetName val="기계공사"/>
      <sheetName val="공사비총"/>
      <sheetName val="원"/>
      <sheetName val="유림골조"/>
      <sheetName val="암거날개벽"/>
      <sheetName val="데리네이타현황"/>
      <sheetName val="공구"/>
      <sheetName val="버스운행안내"/>
      <sheetName val="플랜트 설치"/>
      <sheetName val="가도공"/>
      <sheetName val="설비"/>
      <sheetName val="설계"/>
      <sheetName val="토공계산서(부체도로)"/>
      <sheetName val="배수관산출"/>
      <sheetName val="토목공사일반"/>
      <sheetName val="계림(함평)"/>
      <sheetName val="계림(장성)"/>
      <sheetName val="I一般比"/>
      <sheetName val="98수문일위"/>
      <sheetName val="단위수량"/>
      <sheetName val="우석문틀"/>
      <sheetName val="공사내역"/>
      <sheetName val="교대(A1)"/>
      <sheetName val="진주방향"/>
      <sheetName val="마산방향"/>
      <sheetName val="일위대가목차"/>
      <sheetName val="산근"/>
      <sheetName val="data"/>
      <sheetName val="재정비내역"/>
      <sheetName val="지적고시내역"/>
      <sheetName val="토공(1)"/>
      <sheetName val="DB"/>
      <sheetName val="YOEMAGUM"/>
      <sheetName val="도담구내 개소별 명세"/>
      <sheetName val="내역표지"/>
      <sheetName val="일위집계"/>
      <sheetName val="코드"/>
      <sheetName val="설계내역서"/>
      <sheetName val="배수내역"/>
      <sheetName val="맨홀수량"/>
      <sheetName val="토공사"/>
      <sheetName val="목차"/>
      <sheetName val="1.취수장"/>
      <sheetName val="원가계산서구조조정"/>
      <sheetName val="9GNG운반"/>
      <sheetName val="지급자재"/>
      <sheetName val="안양동교 1안"/>
      <sheetName val="DATA2000"/>
      <sheetName val="수량산출서"/>
      <sheetName val="내역(가지)"/>
      <sheetName val="수량산출서집계"/>
      <sheetName val="봉양~조차장간고하개명(신설)"/>
      <sheetName val="범례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설계조건"/>
      <sheetName val="Macro(전선)"/>
      <sheetName val="교통대책내역"/>
      <sheetName val="여과지동"/>
      <sheetName val="기초자료"/>
      <sheetName val="설산1.나"/>
      <sheetName val="본사S"/>
      <sheetName val="FORM-0"/>
      <sheetName val="조명율표"/>
      <sheetName val="수량산출목록표"/>
      <sheetName val="재적표"/>
      <sheetName val="측구터파기공수량집계"/>
      <sheetName val="배수공 시멘트 및 골재량 산출"/>
      <sheetName val="주beam"/>
      <sheetName val="1062-X방향 "/>
      <sheetName val="코드표"/>
      <sheetName val="집수정"/>
      <sheetName val="맨홀수량산출"/>
      <sheetName val="수량3"/>
      <sheetName val="총괄집계표"/>
      <sheetName val="마산방향철근집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U-TYPE구간"/>
      <sheetName val="계단 종점부구간"/>
      <sheetName val="집수정"/>
      <sheetName val="BOX 구간"/>
      <sheetName val="D-철근총괄"/>
      <sheetName val="H-철근총괄  "/>
      <sheetName val="SG"/>
      <sheetName val="INPUT"/>
      <sheetName val="4.2.1 마루높이 검토"/>
      <sheetName val="내역서"/>
      <sheetName val="TOTAL_BOQ"/>
      <sheetName val="원가계산기준율"/>
      <sheetName val="공사비총괄(부대공사)"/>
      <sheetName val="교로1지구공사비명세서"/>
      <sheetName val="갑지"/>
      <sheetName val="내역서(교량)전체"/>
      <sheetName val="부재치수입력"/>
      <sheetName val="Sheet1 (2)"/>
      <sheetName val="물가시세"/>
      <sheetName val="ABUT수량-A1"/>
      <sheetName val="노임단가"/>
      <sheetName val="기둥(원형)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부재치수입력"/>
      <sheetName val="가시설(TYPE-A)"/>
      <sheetName val="1-1평균터파기고(1)"/>
      <sheetName val="-15.0"/>
      <sheetName val="원형맨홀수량"/>
      <sheetName val="월송Ic교1"/>
      <sheetName val="3BL공동구 수량"/>
      <sheetName val="수량산출"/>
      <sheetName val="전기"/>
      <sheetName val="조작대(1연)"/>
      <sheetName val="원형1호맨홀토공수량"/>
      <sheetName val="guard(mac)"/>
      <sheetName val="기둥(원형)"/>
      <sheetName val="토사(PE)"/>
      <sheetName val="품목"/>
      <sheetName val="부대내역"/>
      <sheetName val="일반맨홀수량집계"/>
      <sheetName val="단면가정"/>
      <sheetName val="INPUT"/>
      <sheetName val="제원"/>
      <sheetName val="DATE"/>
      <sheetName val="#REF"/>
      <sheetName val="1호맨홀가감수량"/>
      <sheetName val="1호맨홀수량산출"/>
      <sheetName val="Sheet17"/>
      <sheetName val="맨홀공 수량집계표"/>
      <sheetName val="역T형"/>
      <sheetName val="기둥"/>
      <sheetName val="저판(버림100)"/>
      <sheetName val="WORK"/>
      <sheetName val="단위수량"/>
      <sheetName val="원가입력"/>
      <sheetName val="맨홀수량집계"/>
      <sheetName val="기계시공"/>
      <sheetName val="우배수"/>
      <sheetName val="1.설계기준"/>
      <sheetName val="내역서 "/>
      <sheetName val="변화치수"/>
      <sheetName val="단위중량"/>
      <sheetName val="SLAB&quot;1&quot;"/>
      <sheetName val="견적대비 견적서"/>
      <sheetName val="마산방향철근집계"/>
      <sheetName val="진주방향"/>
      <sheetName val="마산방향"/>
      <sheetName val="안정검토"/>
      <sheetName val="단면설계"/>
      <sheetName val="일위대가목차"/>
      <sheetName val="밸브설치"/>
      <sheetName val="Y-WORK"/>
      <sheetName val="곡관"/>
      <sheetName val="COPING"/>
      <sheetName val="일반공사"/>
      <sheetName val="ABUT수량-A1"/>
      <sheetName val="SHEET PILE공자재수량집계표"/>
      <sheetName val="danga"/>
      <sheetName val="ilch"/>
      <sheetName val="교각계산"/>
      <sheetName val="1. 설계조건 2.단면가정 3. 하중계산"/>
      <sheetName val="DATA 입력란"/>
      <sheetName val="1.우편집중내역서"/>
      <sheetName val="DATA"/>
      <sheetName val="2.5MGD-65UVT"/>
      <sheetName val="2.5MGD-55UVT"/>
      <sheetName val="12.5MGD-65UVT"/>
      <sheetName val="12.5-55UVT"/>
      <sheetName val="25MGD-65UVT"/>
      <sheetName val="25-55UVT"/>
      <sheetName val="Sproportions"/>
      <sheetName val="입력DATA"/>
      <sheetName val="바닥판"/>
      <sheetName val="가시설수량"/>
      <sheetName val="대치판정"/>
      <sheetName val="6PILE  (돌출)"/>
      <sheetName val="옹벽철근"/>
      <sheetName val="버스운행안내"/>
      <sheetName val="예방접종계획"/>
      <sheetName val="근태계획서"/>
      <sheetName val="관경별내역서"/>
      <sheetName val="DIAPHRAGM"/>
      <sheetName val="3.하중산정4.지지력"/>
      <sheetName val="일위대가"/>
      <sheetName val="단면(RW1)"/>
      <sheetName val="7.전산해석결과"/>
      <sheetName val="우각부검토"/>
      <sheetName val="지장물C"/>
      <sheetName val="제수변실산출근거"/>
      <sheetName val="제수"/>
      <sheetName val="공기"/>
      <sheetName val="노임단가"/>
      <sheetName val="일반맨홀수량집계(A-7 LINE)"/>
      <sheetName val="말뚝지지력산정"/>
      <sheetName val="내역서"/>
      <sheetName val="자재집계"/>
      <sheetName val="A LINE"/>
      <sheetName val="평가내역"/>
      <sheetName val="노임"/>
      <sheetName val="정렬"/>
      <sheetName val="단면 (2)"/>
      <sheetName val="SORCE1"/>
      <sheetName val="가시설단위수량"/>
      <sheetName val="날개벽(시점좌측)"/>
      <sheetName val="우각부보강"/>
      <sheetName val="설계조건"/>
      <sheetName val="사다리"/>
      <sheetName val="SLAB"/>
      <sheetName val="정부노임단가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하도금액분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입찰안"/>
      <sheetName val="W3단면"/>
      <sheetName val="교각1"/>
      <sheetName val="DATE"/>
      <sheetName val="20관리비율"/>
      <sheetName val="SLAB&quot;1&quot;"/>
      <sheetName val="철근단면적"/>
      <sheetName val="DATA"/>
      <sheetName val="ITEM"/>
      <sheetName val="현장일반사항"/>
      <sheetName val="자료"/>
      <sheetName val="COPING"/>
      <sheetName val="을"/>
      <sheetName val="마산방향철근집계"/>
      <sheetName val="진주방향"/>
      <sheetName val="마산방향"/>
      <sheetName val="일위대가(계측기설치)"/>
      <sheetName val="갑지(추정)"/>
      <sheetName val="INPUT(덕도방향-시점)"/>
      <sheetName val="대비"/>
      <sheetName val="Y-WORK"/>
      <sheetName val="노임이"/>
      <sheetName val="전기"/>
      <sheetName val="전체"/>
      <sheetName val="CODE"/>
      <sheetName val="기둥(원형)"/>
      <sheetName val="#REF"/>
      <sheetName val="보온자재단가표"/>
      <sheetName val="단면가정"/>
      <sheetName val="산출근거"/>
      <sheetName val="단위수량"/>
      <sheetName val="9GNG운반"/>
      <sheetName val="식생블럭단위수량"/>
      <sheetName val="데이타"/>
      <sheetName val="Front"/>
      <sheetName val="wall"/>
      <sheetName val="8.PILE  (돌출)"/>
      <sheetName val="일위대가9803"/>
      <sheetName val="자재단가"/>
      <sheetName val="구조물철거타공정이월"/>
      <sheetName val="대전21토목내역서"/>
      <sheetName val="Sheet1"/>
      <sheetName val="TYPE-A"/>
      <sheetName val="견적990322"/>
      <sheetName val="1.설계기준"/>
      <sheetName val="설계내역서"/>
      <sheetName val="기기리스트"/>
      <sheetName val="원형맨홀수량"/>
      <sheetName val="ABUT수량-A1"/>
      <sheetName val="방음벽기초(H=4m)"/>
      <sheetName val="터파기및재료"/>
      <sheetName val="내역서"/>
      <sheetName val="일위대가표"/>
      <sheetName val="가도공"/>
      <sheetName val="danga"/>
      <sheetName val="ilch"/>
      <sheetName val="별총"/>
      <sheetName val="토목"/>
      <sheetName val="70%"/>
      <sheetName val="INPUT"/>
      <sheetName val="내역서_"/>
      <sheetName val="몰탈재료산출"/>
      <sheetName val="일위대가(가설)"/>
      <sheetName val="노임단가"/>
      <sheetName val="코드표"/>
      <sheetName val="guard(mac)"/>
      <sheetName val="합계금액"/>
      <sheetName val="hvac(제어동)"/>
      <sheetName val="WVAL"/>
      <sheetName val="총괄표"/>
      <sheetName val="Macro(전선)"/>
      <sheetName val="hvac내역서(제어동)"/>
      <sheetName val="1,2,3,4,5단위수량"/>
      <sheetName val="참조"/>
      <sheetName val="분석"/>
      <sheetName val="sw1"/>
      <sheetName val="송라터널총괄"/>
      <sheetName val="용산1(해보)"/>
      <sheetName val="1"/>
      <sheetName val="금액내역서"/>
      <sheetName val="철근량"/>
      <sheetName val="설계조건"/>
      <sheetName val="우수공"/>
      <sheetName val="물량표S"/>
      <sheetName val="PAINT"/>
      <sheetName val="SUMMARY"/>
      <sheetName val="물량표"/>
      <sheetName val="물량표(신)"/>
      <sheetName val="설직재-1"/>
      <sheetName val="설명서 "/>
      <sheetName val="역T형"/>
      <sheetName val="설계예산"/>
      <sheetName val="세목전체"/>
      <sheetName val="업체별기성내역"/>
      <sheetName val="좌측"/>
      <sheetName val="플랜트 설치"/>
      <sheetName val="찍기"/>
      <sheetName val="정부노임단가"/>
      <sheetName val="가중치"/>
      <sheetName val="견적조건"/>
      <sheetName val="개략"/>
      <sheetName val="2호맨홀공제수량"/>
      <sheetName val="수량산출"/>
      <sheetName val="관리,공감"/>
      <sheetName val="WORK"/>
      <sheetName val="BID"/>
      <sheetName val="단면 (2)"/>
      <sheetName val="직공비"/>
      <sheetName val="공통가설"/>
      <sheetName val="6PILE  (돌출)"/>
      <sheetName val="원형1호맨홀토공수량"/>
      <sheetName val="본체"/>
      <sheetName val="Macro1"/>
      <sheetName val="주차구획선수량"/>
      <sheetName val="Sheet1 (2)"/>
      <sheetName val="보차도경계석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기계경비(시간당)"/>
      <sheetName val="램머"/>
      <sheetName val="지장물C"/>
      <sheetName val="물가자료"/>
      <sheetName val="연령현황"/>
      <sheetName val="안산기계장치"/>
      <sheetName val="토공총괄집계"/>
      <sheetName val="Total"/>
      <sheetName val="시설물기초"/>
      <sheetName val="단가산출서1"/>
      <sheetName val="식재총괄"/>
      <sheetName val="3BL공동구 수량"/>
      <sheetName val="가로등내역서"/>
      <sheetName val="내력서"/>
      <sheetName val="안정계산"/>
      <sheetName val="단면검토"/>
      <sheetName val="신규 수주분(사용자 정의)"/>
      <sheetName val="DATA2000"/>
      <sheetName val="수량BOQ"/>
      <sheetName val="노임"/>
      <sheetName val="3.하중산정4.지지력"/>
      <sheetName val="표지 (2)"/>
      <sheetName val="법면"/>
      <sheetName val="부대공"/>
      <sheetName val="구조물공"/>
      <sheetName val="중기일위대가"/>
      <sheetName val="포장공"/>
      <sheetName val="토공"/>
      <sheetName val="배수공1"/>
      <sheetName val="일반부표"/>
      <sheetName val="N賃率-職"/>
      <sheetName val="제직재"/>
      <sheetName val="제-노임"/>
      <sheetName val="전기일위대가"/>
      <sheetName val="배수통관(좌)"/>
      <sheetName val="토목품셈"/>
      <sheetName val="음료실행"/>
      <sheetName val="98수문일위"/>
      <sheetName val="하수급견적대비"/>
      <sheetName val="품셈TABLE"/>
      <sheetName val="식재인부"/>
      <sheetName val="H-pile(298x299)"/>
      <sheetName val="H-pile(250x250)"/>
      <sheetName val="식재일위대가"/>
      <sheetName val="한강운반비"/>
      <sheetName val="DATA 입력란"/>
      <sheetName val="CPM챠트"/>
      <sheetName val="총집계"/>
      <sheetName val="신우"/>
      <sheetName val="Sheet2"/>
      <sheetName val="뚝토공"/>
      <sheetName val="내역및총괄"/>
      <sheetName val="토적계산서"/>
      <sheetName val="2.입력sheet"/>
      <sheetName val="M1"/>
      <sheetName val="99노임기준"/>
      <sheetName val="조작대(1연)"/>
      <sheetName val="산출내역서집계표"/>
      <sheetName val="신표지1"/>
      <sheetName val="표  지"/>
      <sheetName val="1.우편집중내역서"/>
      <sheetName val="맨홀수량"/>
      <sheetName val="토사(PE)"/>
      <sheetName val="개산공사비"/>
      <sheetName val="날개벽수량표"/>
      <sheetName val="덕전리"/>
      <sheetName val="2000용수잠관-수량집계"/>
      <sheetName val="내역"/>
      <sheetName val="총괄내역서"/>
      <sheetName val="실행철강하도"/>
      <sheetName val="crude.SLAB RE-bar"/>
      <sheetName val="CRUDE RE-bar"/>
      <sheetName val="슬래브"/>
      <sheetName val="절취및터파기"/>
      <sheetName val="기자재비"/>
      <sheetName val="공사비예산서(토목분)"/>
      <sheetName val="토공총괄표"/>
      <sheetName val="원형측구(B-type)"/>
      <sheetName val="내역표지"/>
      <sheetName val="2.가정단면"/>
      <sheetName val="관경별우수관집계"/>
      <sheetName val="상시"/>
      <sheetName val="Sheet3"/>
      <sheetName val="1TL종점(1)"/>
      <sheetName val="도로경계블럭연장조서"/>
      <sheetName val="현황산출서"/>
      <sheetName val="토공(우물통,기타) "/>
      <sheetName val="지주목시비량산출서"/>
      <sheetName val="단가조사"/>
      <sheetName val="옥룡잡비"/>
      <sheetName val="배수내역"/>
      <sheetName val="공내역"/>
      <sheetName val="BOX전기내역"/>
      <sheetName val="소운반"/>
      <sheetName val="o현장경비"/>
      <sheetName val="내역서(전기)"/>
      <sheetName val="물가시세표"/>
      <sheetName val="변경후-SHEET"/>
      <sheetName val="U-TYPE(1)"/>
      <sheetName val="A-4"/>
      <sheetName val="XL4Poppy"/>
      <sheetName val="단가(1)"/>
      <sheetName val="원하도급내역서(당초)"/>
      <sheetName val="견적서"/>
      <sheetName val="부하계산서"/>
      <sheetName val="소업1교"/>
      <sheetName val="교각계산"/>
      <sheetName val="수량집계표"/>
      <sheetName val="시행후면적"/>
      <sheetName val="총괄"/>
      <sheetName val="기초공"/>
      <sheetName val="일위대가1"/>
      <sheetName val="1062-X방향 "/>
      <sheetName val="BOX-1515"/>
      <sheetName val="BOX-1510"/>
      <sheetName val="우수관"/>
      <sheetName val="woo(mac)"/>
      <sheetName val="COMPARISON TABLE"/>
      <sheetName val="부대공Ⅱ"/>
      <sheetName val="견적대비"/>
      <sheetName val="단가조사서"/>
      <sheetName val="목차"/>
      <sheetName val="통영LNG입찰현황"/>
      <sheetName val="(3.품질관리 시험 총괄표)"/>
      <sheetName val="지급자재"/>
      <sheetName val="차액보증"/>
      <sheetName val="토량1-1"/>
      <sheetName val="토목주소"/>
      <sheetName val="프랜트면허"/>
      <sheetName val="별표 "/>
      <sheetName val="조명율표"/>
      <sheetName val="단가조사-2"/>
      <sheetName val="VE절감"/>
      <sheetName val="2000년1차"/>
      <sheetName val="대비표"/>
      <sheetName val="공량산출서"/>
      <sheetName val="교대(A1)"/>
      <sheetName val="건축공사"/>
      <sheetName val="1.2.1 마루높이결정"/>
      <sheetName val="데리네이타현황"/>
      <sheetName val="DIAPHRAGM"/>
      <sheetName val="입찰보고"/>
      <sheetName val="지구단위계획"/>
      <sheetName val="산근목록"/>
      <sheetName val="방음벽기초"/>
      <sheetName val="유림골조"/>
      <sheetName val="웅진교-S2"/>
      <sheetName val="상수도공-간지"/>
      <sheetName val="전력구구조물산근"/>
      <sheetName val="수량집계"/>
      <sheetName val="COL"/>
      <sheetName val="설계변경원가계산총괄표"/>
      <sheetName val="간지9)"/>
      <sheetName val="7.PILE  (돌출)"/>
      <sheetName val="금융비용"/>
      <sheetName val="기안"/>
      <sheetName val="거래처등록"/>
      <sheetName val="도장수량(하1)"/>
      <sheetName val="주형"/>
      <sheetName val="CON포장수량"/>
      <sheetName val="CONUNIT"/>
      <sheetName val="자재목록"/>
      <sheetName val="입력"/>
      <sheetName val="BOX(1.5X1.5)"/>
      <sheetName val="전선 및 전선관"/>
      <sheetName val="시선유도표지집계표"/>
      <sheetName val="손익분석"/>
      <sheetName val="일위대가(건축)"/>
      <sheetName val="증감내역서"/>
      <sheetName val="BOILING검토"/>
      <sheetName val="WEON"/>
      <sheetName val="차선도색현황"/>
      <sheetName val="옹벽"/>
      <sheetName val="토목내역"/>
      <sheetName val="관경"/>
      <sheetName val="시가지우회도로공내역서"/>
      <sheetName val="각사별공사비분개 "/>
      <sheetName val="기계경비일람"/>
      <sheetName val="정렬"/>
      <sheetName val="설계예산서"/>
      <sheetName val="PD-5(직선)"/>
      <sheetName val="바닥판(1)"/>
      <sheetName val="기계시공"/>
      <sheetName val="예산작성기준(전기)"/>
      <sheetName val="수입"/>
      <sheetName val="조경"/>
      <sheetName val="SILICATE"/>
      <sheetName val="TB-내역서"/>
      <sheetName val="전력"/>
      <sheetName val="산근(PE,300)"/>
      <sheetName val="특2호부관하천산근"/>
      <sheetName val="특2호하천산근"/>
      <sheetName val="일반공사"/>
      <sheetName val="갑지"/>
      <sheetName val="설계명세"/>
      <sheetName val="통합"/>
      <sheetName val="포장복구집계"/>
      <sheetName val="단가일람"/>
      <sheetName val="단위량당중기"/>
      <sheetName val="P3"/>
      <sheetName val="※참고자료※"/>
      <sheetName val="UEC영화관본공사내역"/>
      <sheetName val="대운산출"/>
      <sheetName val="세부내역"/>
      <sheetName val="소방현물"/>
      <sheetName val="type-F"/>
      <sheetName val="맨홀수량산출"/>
      <sheetName val="계단"/>
      <sheetName val="맨홀토공수량"/>
      <sheetName val="간선계산"/>
      <sheetName val="Macro(차단기)"/>
      <sheetName val="터널조도"/>
      <sheetName val="도급예산내역서봉투"/>
      <sheetName val="공사원가계산서"/>
      <sheetName val="도급예산내역서총괄표"/>
      <sheetName val="Baby일위대가"/>
      <sheetName val="분전함신설"/>
      <sheetName val="설계산출표지"/>
      <sheetName val="을부담운반비"/>
      <sheetName val="운반비산출"/>
      <sheetName val="접지1종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지급자재조서"/>
      <sheetName val="실행대비"/>
      <sheetName val="전차선로 물량표"/>
      <sheetName val="인명부"/>
      <sheetName val="BID9697"/>
      <sheetName val="&lt;목록&gt;"/>
      <sheetName val="날개벽(시점좌측)"/>
      <sheetName val="설계기준"/>
      <sheetName val="spiral"/>
      <sheetName val="갑지1"/>
      <sheetName val="6호기"/>
      <sheetName val="공사내역"/>
      <sheetName val="주식"/>
      <sheetName val="집계표(육상)"/>
      <sheetName val="조건표"/>
      <sheetName val="참조M"/>
      <sheetName val="Sheet15"/>
      <sheetName val="개요"/>
      <sheetName val="하중"/>
      <sheetName val="Pier 3"/>
      <sheetName val="공구"/>
      <sheetName val="계화배수"/>
      <sheetName val="기둥(하중)"/>
      <sheetName val="PAD TR보호대기초"/>
      <sheetName val="가로등기초"/>
      <sheetName val="배수공"/>
      <sheetName val="측구공"/>
      <sheetName val="배수철근"/>
      <sheetName val="11.자재단가"/>
      <sheetName val="수량산출근거"/>
      <sheetName val="SLIDES"/>
      <sheetName val="상승요인분석"/>
      <sheetName val="수지예산"/>
      <sheetName val="예정(3)"/>
      <sheetName val="설계기준 및 하중계산"/>
      <sheetName val="횡배수관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MOTOR"/>
      <sheetName val="기초일위"/>
      <sheetName val="수목단가"/>
      <sheetName val="시설수량표"/>
      <sheetName val="시설일위"/>
      <sheetName val="식재수량표"/>
      <sheetName val="식재일위"/>
      <sheetName val="sheeet2"/>
      <sheetName val="M_DB"/>
      <sheetName val="TYPE"/>
      <sheetName val="실행"/>
      <sheetName val="예산내역서"/>
      <sheetName val="포장물량집계"/>
      <sheetName val="우수"/>
      <sheetName val="중동공구"/>
      <sheetName val="입력값"/>
      <sheetName val="중간간지 (2)"/>
      <sheetName val="평균터파기"/>
      <sheetName val="용수량(생활용수)"/>
      <sheetName val="산근"/>
      <sheetName val="단가(반정1교-원주)"/>
      <sheetName val="Sheet10"/>
      <sheetName val="종배수관(신)"/>
      <sheetName val="적용단위길이"/>
      <sheetName val="자료입력"/>
      <sheetName val="종배수관면벽신"/>
      <sheetName val="기둥"/>
      <sheetName val="저판(버림100)"/>
      <sheetName val="수로단위수량"/>
      <sheetName val="1. 설계조건 2.단면가정 3. 하중계산"/>
      <sheetName val="ACUNIT"/>
      <sheetName val="수정내역서"/>
      <sheetName val="주경기-오배수"/>
      <sheetName val="TEL"/>
      <sheetName val="품의"/>
      <sheetName val="약품공급2"/>
      <sheetName val="2011.(4)"/>
      <sheetName val="맨홀평균높이"/>
      <sheetName val="재집"/>
      <sheetName val="직재"/>
      <sheetName val="결과조달"/>
      <sheetName val="날개벽"/>
      <sheetName val="예상"/>
      <sheetName val="2002년12월"/>
      <sheetName val="Sheet6"/>
      <sheetName val="주요자재집계표"/>
      <sheetName val="터널구조물산근"/>
      <sheetName val="노무비계"/>
      <sheetName val=" 냉각수펌프"/>
      <sheetName val="단면 _2_"/>
      <sheetName val="Sheet5"/>
      <sheetName val="2000전체분"/>
      <sheetName val="대림경상68억"/>
      <sheetName val="공종별수량집계"/>
      <sheetName val="GAEYO"/>
      <sheetName val="SUMDO"/>
      <sheetName val="ENDDO"/>
      <sheetName val="PLDB"/>
      <sheetName val="AAA"/>
      <sheetName val="M-HOUR"/>
      <sheetName val="공기"/>
      <sheetName val="원가입력"/>
      <sheetName val="ASP"/>
      <sheetName val="유림총괄"/>
      <sheetName val="공사비산출내역"/>
      <sheetName val="은행"/>
      <sheetName val="입력시트"/>
      <sheetName val="공사현황"/>
      <sheetName val="계산서(곡선부)"/>
      <sheetName val="-치수표(곡선부)"/>
      <sheetName val="설정"/>
      <sheetName val="코드"/>
      <sheetName val="기계경비"/>
      <sheetName val="기계내역"/>
      <sheetName val="화단 철거"/>
      <sheetName val="인천제철"/>
      <sheetName val="(A)내역서"/>
      <sheetName val="집계"/>
      <sheetName val="수량산출서 갑지"/>
      <sheetName val="2000년하반기"/>
      <sheetName val="원가계산서"/>
      <sheetName val="역T형(H=6.0) (2)"/>
      <sheetName val="재료"/>
      <sheetName val="북방3터널"/>
      <sheetName val="석축"/>
      <sheetName val="중기집계"/>
      <sheetName val="단가산출"/>
      <sheetName val="2공구산출내역"/>
      <sheetName val="준검 내역서"/>
      <sheetName val="Dike for 49T03 &amp; 49T04"/>
      <sheetName val="Dike for 49T02, 05~07, 19 (1)"/>
      <sheetName val="슬래브(유곡)"/>
      <sheetName val="공정별 수량산출서"/>
      <sheetName val="일반시방서"/>
      <sheetName val="일위대가(조경)"/>
      <sheetName val="자재 및 폐기물견적(2008)"/>
      <sheetName val="전계가"/>
      <sheetName val="인건비"/>
      <sheetName val="CTEMCOST"/>
      <sheetName val="DESCRIPTION"/>
      <sheetName val="내역(전체)"/>
      <sheetName val="TYPE1"/>
      <sheetName val="공사비집계"/>
      <sheetName val="건축내역"/>
      <sheetName val="재료비"/>
      <sheetName val="중기사용료산출근거"/>
      <sheetName val="단가 및 재료비"/>
      <sheetName val="예산대비"/>
      <sheetName val="옥내아파트(전기)"/>
      <sheetName val="inter"/>
      <sheetName val="00000"/>
      <sheetName val="품셈총괄표"/>
      <sheetName val="FOOTING단면력"/>
      <sheetName val="대정2공구"/>
      <sheetName val="0226"/>
      <sheetName val="1호맨홀토공"/>
      <sheetName val="현장관리비"/>
      <sheetName val="최적단면"/>
      <sheetName val="COPING-1"/>
      <sheetName val="역T형교대-2수량"/>
      <sheetName val="일반수량총괄집계"/>
      <sheetName val="가정급수관"/>
      <sheetName val="포장직선구간"/>
      <sheetName val="국공유지및사유지"/>
      <sheetName val="1호-아(오)0.4"/>
      <sheetName val="중기비"/>
      <sheetName val="점수계산1-2"/>
      <sheetName val="명세서"/>
      <sheetName val="변화치수"/>
      <sheetName val="추정공사비_산출내역1.xlsx"/>
      <sheetName val="견적대비 견적서"/>
      <sheetName val="기초(중마오수)"/>
      <sheetName val="CABLE SIZE-3"/>
      <sheetName val="대치판정"/>
      <sheetName val="소비자가"/>
      <sheetName val="수목표준대가"/>
      <sheetName val="BOQ"/>
      <sheetName val="Model"/>
      <sheetName val="CONSTRUCTION COMPONENT"/>
      <sheetName val="접속 SLAB,BRACKET 설계"/>
      <sheetName val="경산"/>
      <sheetName val="costing_FE"/>
      <sheetName val="공종집계"/>
      <sheetName val="3CHBDC"/>
      <sheetName val="사급자재"/>
      <sheetName val="CAT_5"/>
      <sheetName val="간접비내역-1"/>
      <sheetName val="부속동"/>
      <sheetName val="밸브설치"/>
      <sheetName val="단가대비표"/>
      <sheetName val="집수정"/>
      <sheetName val="1-1"/>
      <sheetName val="2. 공원조도"/>
      <sheetName val="일위대가_호표"/>
      <sheetName val="일위대가_호표 (계약)"/>
      <sheetName val="결재갑지"/>
      <sheetName val="설계개요"/>
      <sheetName val="Sheet16"/>
      <sheetName val="Sheet14"/>
      <sheetName val="부하"/>
      <sheetName val="APT"/>
      <sheetName val="Sheet13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J直材4"/>
      <sheetName val="음봉방향"/>
      <sheetName val="공통부대비"/>
      <sheetName val="자재 집계표"/>
      <sheetName val="IMPEADENCE MAP 취수장"/>
      <sheetName val="깨기"/>
      <sheetName val="공사비증감"/>
      <sheetName val="산출내역서"/>
      <sheetName val="관로토공"/>
      <sheetName val="일위대가목차"/>
      <sheetName val="간접비계산"/>
      <sheetName val="약품설비"/>
      <sheetName val="예가표"/>
      <sheetName val="단지조성공(가포)"/>
      <sheetName val="wk prgs"/>
      <sheetName val="Berm"/>
      <sheetName val="기본DATA"/>
      <sheetName val="범례표"/>
      <sheetName val="아스콘단위"/>
      <sheetName val="배수개거"/>
      <sheetName val="업무"/>
      <sheetName val="cable data1"/>
      <sheetName val="공사내역서(을)실행"/>
      <sheetName val="종단계산"/>
      <sheetName val="구조물공위치조서"/>
      <sheetName val="영동(D)"/>
      <sheetName val="AC포장수량"/>
      <sheetName val="총수량집계표"/>
      <sheetName val="건축집계"/>
      <sheetName val="특수선일위대가"/>
      <sheetName val="개방1"/>
      <sheetName val="세부내역서"/>
      <sheetName val="EP0618"/>
      <sheetName val="물가시세"/>
      <sheetName val="빌딩 안내"/>
      <sheetName val="대우단가(풍산)"/>
      <sheetName val="장비사양"/>
      <sheetName val="빙장비사양"/>
      <sheetName val="Tables"/>
      <sheetName val="현장별계약현황('98.10.31)"/>
      <sheetName val="LKVL-CK-HT-GD1"/>
      <sheetName val="TONGKE-HT"/>
      <sheetName val="2.2 S-Curve"/>
      <sheetName val="1_우편집중내역서"/>
      <sheetName val="Sheet1_(2)"/>
      <sheetName val="3_하중산정4_지지력"/>
      <sheetName val="표__지"/>
      <sheetName val="표지_(2)"/>
      <sheetName val="주beam"/>
      <sheetName val="경비_원본"/>
      <sheetName val="3.공통공사대비"/>
      <sheetName val="포장재료집계표"/>
      <sheetName val="청천내"/>
      <sheetName val="단면A-A(TR)"/>
      <sheetName val="항목"/>
      <sheetName val="DNW"/>
      <sheetName val="BSD (2)"/>
      <sheetName val="EQ"/>
      <sheetName val="tggwan(mac)"/>
      <sheetName val="N10(미지급) "/>
      <sheetName val="(평균)"/>
      <sheetName val="전체내역서"/>
      <sheetName val="설직재_1"/>
      <sheetName val="수량"/>
      <sheetName val="변실"/>
      <sheetName val="이음부"/>
      <sheetName val="편입용지조서"/>
      <sheetName val="SG"/>
      <sheetName val="CTG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일위"/>
      <sheetName val="산출금액내역"/>
      <sheetName val="현장예산"/>
      <sheetName val="예총"/>
      <sheetName val="요율"/>
      <sheetName val="조경내역서"/>
      <sheetName val="안정검토"/>
      <sheetName val="단면설계"/>
      <sheetName val="공사기본내용입력"/>
      <sheetName val="동원인원"/>
      <sheetName val="2공구하도급내역서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수량명세서"/>
      <sheetName val="6공구(당초)"/>
      <sheetName val="종배수관"/>
      <sheetName val="S0"/>
      <sheetName val="주소록2000(전화번호부)"/>
      <sheetName val="-배수구조물공토공"/>
      <sheetName val="횡배수관재료-"/>
      <sheetName val="계산서(직선부)"/>
      <sheetName val="배수관산출"/>
      <sheetName val="부대내역"/>
      <sheetName val="목표세부명세"/>
      <sheetName val="배수내역 (2)"/>
      <sheetName val="pvc연결관"/>
      <sheetName val="단위중량"/>
      <sheetName val="Multi-dims"/>
      <sheetName val="단면치수"/>
      <sheetName val="하중계산"/>
      <sheetName val="6.단면검토"/>
      <sheetName val="기초자료"/>
      <sheetName val="암거 제원표"/>
      <sheetName val="CAL"/>
      <sheetName val="도"/>
      <sheetName val="단가산출총괄표"/>
      <sheetName val="접속도로"/>
      <sheetName val="상세"/>
      <sheetName val="직노"/>
      <sheetName val="6MONTHS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침하계"/>
      <sheetName val="DI-ESTI"/>
      <sheetName val="일위대가표(유단가)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Notes"/>
      <sheetName val="code HTT Thap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실행내역서 "/>
      <sheetName val="Thuc thanh"/>
      <sheetName val="Sheet4"/>
      <sheetName val="GIAVLIEU"/>
      <sheetName val="SAP"/>
      <sheetName val="Mall"/>
      <sheetName val="D&amp;W def."/>
      <sheetName val="4-Lane bridge"/>
      <sheetName val="정읍농소"/>
      <sheetName val="2.단면가정 "/>
      <sheetName val="Contents"/>
      <sheetName val="계약ITEM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264"/>
      <sheetName val="Quantity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dnc4"/>
      <sheetName val="경비"/>
      <sheetName val="위치조서"/>
      <sheetName val="D-철근총괄"/>
      <sheetName val="수문보고"/>
      <sheetName val="기초코드"/>
      <sheetName val="노임단가기준"/>
      <sheetName val="직접인건비"/>
      <sheetName val="성곽내역서"/>
      <sheetName val="제수"/>
      <sheetName val="간접경상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STRA2"/>
      <sheetName val="자재단가대비표"/>
      <sheetName val="철거산출근거"/>
      <sheetName val="사각맨홀"/>
      <sheetName val="마산월령동골조물량변경"/>
      <sheetName val="경영상태"/>
      <sheetName val="252K444"/>
      <sheetName val="Macro(전동기)"/>
      <sheetName val="汇总表"/>
      <sheetName val="7월천안현장 집계표"/>
      <sheetName val="장비.자재"/>
      <sheetName val="장비명세서"/>
      <sheetName val=" 노무집계"/>
      <sheetName val="일용노무비"/>
      <sheetName val="BOX"/>
      <sheetName val="3련 BOX"/>
      <sheetName val="PAINT (2)"/>
      <sheetName val="수량산출서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입력란"/>
      <sheetName val="97노임단가"/>
      <sheetName val="본선차로수량집계표"/>
      <sheetName val="SANBAISU"/>
      <sheetName val="96보완계획7.12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초기화면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200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수안보-MBR1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우각부보강"/>
      <sheetName val="1.폐기물집계표"/>
      <sheetName val="현금및현금등가물1"/>
      <sheetName val="지장물총괄표"/>
      <sheetName val="목록"/>
      <sheetName val="EQUIP-H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차선도색수량집계"/>
      <sheetName val="수로교총재료집계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CAUDIT"/>
      <sheetName val="화산경계"/>
      <sheetName val="가감수량"/>
      <sheetName val="내역서(토목)"/>
      <sheetName val="배수공BOQ"/>
      <sheetName val="I.설계조건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Project Brief"/>
      <sheetName val="AILC004"/>
      <sheetName val="부재치수입력"/>
      <sheetName val="농로수량집계"/>
      <sheetName val="농로토공집계"/>
      <sheetName val="공사계약현황"/>
      <sheetName val="97 사업추정(WEKI)"/>
      <sheetName val="BLOCK(1)"/>
      <sheetName val="계획집계"/>
      <sheetName val="S.중기사용료"/>
      <sheetName val="1.일반수량산출근거"/>
      <sheetName val="공문"/>
      <sheetName val="4)유동표"/>
      <sheetName val="암거공"/>
      <sheetName val="현황"/>
      <sheetName val="입찰견적보고서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설계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본장"/>
      <sheetName val="예산서"/>
      <sheetName val="내역서(우)"/>
      <sheetName val="단가산출서"/>
      <sheetName val="배수관접합및부설  "/>
      <sheetName val="건설성적"/>
      <sheetName val="백암비스타내역"/>
      <sheetName val="노동부"/>
      <sheetName val="구성비"/>
      <sheetName val="Financial impact"/>
      <sheetName val="Sch7a (토요일)"/>
      <sheetName val="计算稿"/>
      <sheetName val="TOWER 12TON"/>
      <sheetName val="JIB CRANE,HOIST"/>
      <sheetName val="TOWER 10TON"/>
      <sheetName val="5지구단위"/>
      <sheetName val="판"/>
      <sheetName val=""/>
      <sheetName val="재료집계(분수관)"/>
      <sheetName val="산거각호표"/>
      <sheetName val="총괄설계내역서"/>
      <sheetName val="시설물"/>
      <sheetName val="식재출력용"/>
      <sheetName val="유지관리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Xunit (단위환산)"/>
      <sheetName val="고객사 관리 코드"/>
      <sheetName val="단"/>
      <sheetName val="연부97-1"/>
      <sheetName val="울산자동제어"/>
      <sheetName val="Xunit_(단위환산)"/>
      <sheetName val="고객사_관리_코드"/>
      <sheetName val="인상효1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환경기계공정표_(3)"/>
      <sheetName val="배관배선_단가조사"/>
      <sheetName val="9_정착구_보강"/>
      <sheetName val="단가_(2)"/>
      <sheetName val="96보완계획7_12"/>
      <sheetName val="배수공_시멘트_및_골재량_산출"/>
      <sheetName val="1차_내역서"/>
      <sheetName val="1_수인터널"/>
      <sheetName val="Sheet2_(2)"/>
      <sheetName val="건축내역서_(경제상무실)"/>
      <sheetName val="BSD_(2)"/>
      <sheetName val="내역서1999_8최종"/>
      <sheetName val="PROJECT_BRIEF(EX_NEW)"/>
      <sheetName val="Site_Expenses"/>
      <sheetName val="1000_DB구축_부표"/>
      <sheetName val="상_부"/>
      <sheetName val="Cash_Flow_bulanan"/>
      <sheetName val="Currency_Rate"/>
      <sheetName val="MU"/>
      <sheetName val="tra VL"/>
      <sheetName val="8.3해석단면 선정"/>
      <sheetName val="Ⅴ-2.공종별내역"/>
      <sheetName val="관보호공단위수량"/>
      <sheetName val="관경결정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Lookups"/>
      <sheetName val="Add cost08"/>
      <sheetName val="SumBricks08"/>
      <sheetName val="SCOPE OF WORK"/>
      <sheetName val="Gia"/>
      <sheetName val="PH 5"/>
      <sheetName val="Dầm -4.7m"/>
      <sheetName val="Phu cap"/>
      <sheetName val="CE(E)"/>
      <sheetName val="CE(M)"/>
      <sheetName val="Project Data"/>
      <sheetName val="수정시산표"/>
      <sheetName val="FD"/>
      <sheetName val="GI"/>
      <sheetName val="EE (3)"/>
      <sheetName val="PAVEMENT"/>
      <sheetName val="TRAFFIC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깨기수량집계"/>
      <sheetName val="폐기물집계표"/>
      <sheetName val="조도계산서 (도서)"/>
      <sheetName val="인사자료총집계"/>
      <sheetName val="남양시작동자105노65기1.3화1.2"/>
      <sheetName val="工程量计算书"/>
      <sheetName val="카니발(자105노60)"/>
      <sheetName val="TRE TABLE"/>
      <sheetName val="FAB"/>
      <sheetName val="Data&amp;Result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출력X"/>
      <sheetName val="내역서 (2)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특별교실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공사비_증감_내역서"/>
      <sheetName val="Customer_Databa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일반수량총괄집계표"/>
      <sheetName val="대전(세창동)"/>
      <sheetName val="Hydrant"/>
      <sheetName val="SLAB"/>
      <sheetName val="도장수량"/>
      <sheetName val="작성"/>
      <sheetName val="안정성검토"/>
      <sheetName val="삼홍테크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콘크리트측구연장"/>
      <sheetName val="표 지"/>
      <sheetName val="수문일1"/>
      <sheetName val="지하시설물작성"/>
      <sheetName val="INTRO.(X)"/>
      <sheetName val="2000_x0000__x0000__x0005__x0000_"/>
      <sheetName val="조은나오스빌"/>
      <sheetName val="지장물조서"/>
      <sheetName val="공사원가"/>
      <sheetName val="당초토량산출서"/>
      <sheetName val="변경토량산출서"/>
      <sheetName val="봉양~조차장간고하개명(신설)"/>
      <sheetName val="정화조"/>
      <sheetName val="Item-DATA"/>
      <sheetName val="NSA fr Revit"/>
      <sheetName val="PTdam"/>
      <sheetName val="Bang gia"/>
      <sheetName val="HRG BHN"/>
      <sheetName val="조선용암면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LEGEND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2. 2공구"/>
      <sheetName val="허용전류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적용(기계)"/>
      <sheetName val="1-1평균터파기고(1)"/>
      <sheetName val="내역서_제출"/>
      <sheetName val="2_토목공사"/>
      <sheetName val="3련_BOX"/>
      <sheetName val="2-1__경관조명_내역총괄표"/>
      <sheetName val="4_2유효폭의_계산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업무처리전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견적및기타"/>
      <sheetName val="단가산출목록"/>
      <sheetName val="수량이동"/>
      <sheetName val="설산1.나"/>
      <sheetName val="본사S"/>
      <sheetName val="7. 교좌받침부검토(연속교)"/>
      <sheetName val="화재 탐지 설비"/>
      <sheetName val="동원(3)"/>
      <sheetName val="P.M 별"/>
      <sheetName val="Actual data"/>
      <sheetName val="4.경비 5.영업외수지"/>
      <sheetName val="공조"/>
      <sheetName val="L_RPTB16_05"/>
      <sheetName val="맨홀토_x0000__x0000__x0005_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공사원가 (3)"/>
      <sheetName val="내역서-2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배수관공"/>
      <sheetName val="IW-LIST"/>
      <sheetName val="8. 안정검토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1000_DB구축_부표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97년_추정"/>
      <sheetName val="내역_ver1_0"/>
      <sheetName val="RAMP_단면(R2)"/>
      <sheetName val="토목내역서_(도급단가)"/>
      <sheetName val="목차_"/>
      <sheetName val="세골재__T2_변경_현황"/>
      <sheetName val="0_단가"/>
      <sheetName val="토공_total"/>
      <sheetName val="4__주형설계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경비2내역"/>
      <sheetName val="공사개요-C"/>
      <sheetName val="5CHBDC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/>
      <sheetData sheetId="582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/>
      <sheetData sheetId="871"/>
      <sheetData sheetId="872"/>
      <sheetData sheetId="873"/>
      <sheetData sheetId="874"/>
      <sheetData sheetId="875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/>
      <sheetData sheetId="893"/>
      <sheetData sheetId="894" refreshError="1"/>
      <sheetData sheetId="895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 refreshError="1"/>
      <sheetData sheetId="1167" refreshError="1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/>
      <sheetData sheetId="1251"/>
      <sheetData sheetId="1252" refreshError="1"/>
      <sheetData sheetId="1253"/>
      <sheetData sheetId="1254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/>
      <sheetData sheetId="1310"/>
      <sheetData sheetId="131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/>
      <sheetData sheetId="1566"/>
      <sheetData sheetId="1567" refreshError="1"/>
      <sheetData sheetId="1568" refreshError="1"/>
      <sheetData sheetId="1569"/>
      <sheetData sheetId="1570" refreshError="1"/>
      <sheetData sheetId="1571" refreshError="1"/>
      <sheetData sheetId="1572"/>
      <sheetData sheetId="1573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/>
      <sheetData sheetId="1832"/>
      <sheetData sheetId="1833"/>
      <sheetData sheetId="1834"/>
      <sheetData sheetId="1835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/>
      <sheetData sheetId="194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/>
      <sheetData sheetId="2039" refreshError="1"/>
      <sheetData sheetId="2040" refreshError="1"/>
      <sheetData sheetId="2041" refreshError="1"/>
      <sheetData sheetId="2042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설공통공사"/>
      <sheetName val="기구조직"/>
      <sheetName val="기본입력"/>
      <sheetName val="경비2내역"/>
      <sheetName val="기준단가"/>
      <sheetName val="접대비"/>
      <sheetName val="선급금"/>
      <sheetName val="하자수수료"/>
      <sheetName val="터파기및재료"/>
      <sheetName val="1.2.1 마루높이결정"/>
      <sheetName val="당진1,2호기전선관설치및접지4차공사내역서-을지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 집계표"/>
      <sheetName val="철근자재집계표"/>
      <sheetName val="콘크리트자재집계표"/>
      <sheetName val="6PILE  (돌출)"/>
    </sheetNames>
    <sheetDataSet>
      <sheetData sheetId="0">
        <row r="8">
          <cell r="C8" t="str">
            <v>TON</v>
          </cell>
        </row>
      </sheetData>
      <sheetData sheetId="1"/>
      <sheetData sheetId="2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데이타"/>
      <sheetName val="식재인부"/>
      <sheetName val="6PILE  (돌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돌담교 상부수량"/>
      <sheetName val="SLAB&quot;1&quot;"/>
      <sheetName val="H-PILE수량집계"/>
      <sheetName val="수량-가로등"/>
      <sheetName val="단가"/>
      <sheetName val="말뚝지지력산정"/>
      <sheetName val="토적표"/>
      <sheetName val="단위수량"/>
      <sheetName val="가시설수량"/>
      <sheetName val="우수받이"/>
      <sheetName val="역T형교대(말뚝기초)"/>
      <sheetName val="기안"/>
      <sheetName val="일위대가9803"/>
      <sheetName val="단중표"/>
      <sheetName val="원가계산"/>
      <sheetName val="기초단가"/>
      <sheetName val="중기손료"/>
      <sheetName val="산출근거"/>
      <sheetName val="건축"/>
      <sheetName val="1단계"/>
      <sheetName val="3BL공동구 수량"/>
      <sheetName val="해평견적"/>
      <sheetName val="토목주소"/>
      <sheetName val="테이블"/>
      <sheetName val="내역서1999.8최종"/>
      <sheetName val="산근"/>
      <sheetName val="POL6차-PIPING"/>
      <sheetName val="b_balju_cho"/>
      <sheetName val="총괄"/>
      <sheetName val="INPUT"/>
      <sheetName val="8.석축단위(H=1.5M)"/>
      <sheetName val="수량산출"/>
      <sheetName val="견적단가"/>
      <sheetName val="설계기준"/>
      <sheetName val="내역1"/>
      <sheetName val="데이타"/>
      <sheetName val="단가대비표"/>
      <sheetName val="노임단가"/>
      <sheetName val="SAP_INPUT"/>
      <sheetName val="갑지(추정)"/>
      <sheetName val="개산공사비"/>
      <sheetName val="철거산출근거"/>
      <sheetName val="건축명"/>
      <sheetName val="기계명"/>
      <sheetName val="전기명"/>
      <sheetName val="토목명"/>
      <sheetName val="전기"/>
      <sheetName val="노임이"/>
      <sheetName val="실행철강하도"/>
      <sheetName val="BID"/>
      <sheetName val="2.가정단면"/>
      <sheetName val="사급자재"/>
      <sheetName val="제원및배치"/>
      <sheetName val="돌담교_상부수량"/>
      <sheetName val="CON기초"/>
      <sheetName val="2호맨홀공제수량"/>
      <sheetName val="BOX-1510"/>
      <sheetName val="입력자료"/>
      <sheetName val="CON'C"/>
      <sheetName val="노무비단가"/>
      <sheetName val="2.토목공사"/>
      <sheetName val="신규보류입력"/>
      <sheetName val="이름정의"/>
      <sheetName val="입력"/>
      <sheetName val="공사개요"/>
      <sheetName val="초기화면"/>
      <sheetName val="방음벽기초"/>
      <sheetName val="6PILE  (돌출)"/>
      <sheetName val="중동공구"/>
      <sheetName val="내역표지"/>
      <sheetName val="#REF"/>
      <sheetName val="정부노임단가"/>
      <sheetName val="단면치수"/>
      <sheetName val="데리네이타현황"/>
      <sheetName val="Sheet3"/>
      <sheetName val="날개벽수량표"/>
      <sheetName val="안전장치"/>
      <sheetName val="설계명세서"/>
      <sheetName val="설계예시"/>
      <sheetName val="내역서 제출"/>
      <sheetName val="6호기"/>
      <sheetName val="적용기준"/>
      <sheetName val="수목단가"/>
      <sheetName val="시설수량표"/>
      <sheetName val="식재수량표"/>
      <sheetName val="노임,재료비"/>
      <sheetName val="T13(P68~72,78)"/>
      <sheetName val="Macro2"/>
      <sheetName val="년도별노임표"/>
      <sheetName val="중기목록표"/>
      <sheetName val="자재단가"/>
      <sheetName val="소비자가"/>
      <sheetName val="건축내역"/>
      <sheetName val="단가조사서"/>
      <sheetName val="터파기및재료"/>
      <sheetName val="2000전체분"/>
      <sheetName val="2000년1차"/>
      <sheetName val="관급자재대"/>
      <sheetName val="입찰안"/>
      <sheetName val="식재인부"/>
      <sheetName val="공사비 증감 내역서"/>
      <sheetName val="갑지"/>
      <sheetName val="건물철거"/>
      <sheetName val="기타배수구조물깨기-단위수량"/>
      <sheetName val="집수정(600-700)"/>
      <sheetName val="교각계산"/>
      <sheetName val="8.PILE  (돌출)"/>
      <sheetName val="내역을"/>
      <sheetName val="COPING"/>
      <sheetName val="표지"/>
      <sheetName val="I一般比"/>
      <sheetName val="Sheet1"/>
      <sheetName val="Sheet2"/>
      <sheetName val="FILE1"/>
      <sheetName val="대림경상68억"/>
      <sheetName val="작업입력"/>
      <sheetName val="Macro1"/>
      <sheetName val="노임"/>
      <sheetName val="2003상반기노임기준"/>
      <sheetName val="구체"/>
      <sheetName val="좌측날개벽"/>
      <sheetName val="우측날개벽"/>
      <sheetName val="가도공"/>
      <sheetName val="터파기단면도(보도)"/>
      <sheetName val="청주(철골발주의뢰서)"/>
      <sheetName val="일위대가표"/>
      <sheetName val="차액보증"/>
      <sheetName val="건축내역서"/>
      <sheetName val="설비내역서"/>
      <sheetName val="전기내역서"/>
      <sheetName val="집계표"/>
      <sheetName val="실행"/>
      <sheetName val="골조시행"/>
      <sheetName val="ABUT수량-A1"/>
      <sheetName val="A2"/>
      <sheetName val="setup"/>
      <sheetName val="Total"/>
      <sheetName val="덕전리"/>
      <sheetName val="계단"/>
      <sheetName val=" 상부공통집계(총괄)"/>
      <sheetName val="대창(함평)"/>
      <sheetName val="대창(장성)"/>
      <sheetName val="대창(함평)-창열"/>
      <sheetName val="7.PILE  (돌출)"/>
      <sheetName val="기계경비(시간당)"/>
      <sheetName val="램머"/>
      <sheetName val="pier-1"/>
      <sheetName val="초"/>
      <sheetName val="토공개요C"/>
      <sheetName val="정공공사"/>
      <sheetName val="관경별내역서"/>
      <sheetName val="일위목록"/>
      <sheetName val="용수량(생활용수)"/>
      <sheetName val="조작대(1연)"/>
      <sheetName val="Sheet1 (2)"/>
      <sheetName val="수로BOX"/>
      <sheetName val="원가계산서"/>
      <sheetName val="수량"/>
      <sheetName val="대전가오_견출_집계표"/>
      <sheetName val="공사"/>
      <sheetName val="BOX(1.5X1.5)"/>
      <sheetName val="일반수량"/>
      <sheetName val="건축일위"/>
      <sheetName val="그라우팅일위"/>
      <sheetName val="문산방향-교대(A2)"/>
      <sheetName val="설계변경총괄표(계산식)"/>
      <sheetName val="집계"/>
      <sheetName val="기본일위"/>
      <sheetName val="맨홀수량"/>
      <sheetName val="대로근거"/>
      <sheetName val="중로근거"/>
      <sheetName val="격점수량"/>
      <sheetName val="II손익관리"/>
      <sheetName val="부대내역"/>
      <sheetName val="기존건물 깨기원단위"/>
      <sheetName val="각형맨홀"/>
      <sheetName val="Sheet5"/>
      <sheetName val="설명서 "/>
      <sheetName val="토목"/>
      <sheetName val="구조물철거타공정이월"/>
      <sheetName val="대비"/>
      <sheetName val="슬래브 -연속(3경간)"/>
      <sheetName val="견적서"/>
      <sheetName val="원가&amp;하도급원가"/>
      <sheetName val="연결관암거"/>
      <sheetName val="예산명세서"/>
      <sheetName val="자료입력"/>
      <sheetName val="DATE"/>
      <sheetName val="도로"/>
      <sheetName val="시장성초안camera"/>
      <sheetName val="장비종합부표"/>
      <sheetName val="집계표_식재"/>
      <sheetName val="부표"/>
      <sheetName val="내역서"/>
      <sheetName val="고창방향"/>
      <sheetName val="장비집계"/>
      <sheetName val="단가 및 재료비"/>
      <sheetName val="중기사용료산출근거"/>
      <sheetName val="가설공사비"/>
      <sheetName val="도로구조공사비"/>
      <sheetName val="도로토공공사비"/>
      <sheetName val="여수토공사비"/>
      <sheetName val="2-1. 경관조명 내역총괄표"/>
      <sheetName val="날개벽(TYPE2)"/>
      <sheetName val="역T형"/>
      <sheetName val="재료비"/>
      <sheetName val="토공개요"/>
      <sheetName val="토공(1)"/>
      <sheetName val="EQUIP LIST"/>
      <sheetName val="산출내역서집계표"/>
      <sheetName val="우수공"/>
      <sheetName val="총괄표"/>
      <sheetName val="99노임기준"/>
      <sheetName val="철거현황"/>
      <sheetName val="Front"/>
      <sheetName val="wall"/>
      <sheetName val="내역"/>
      <sheetName val="가감수량"/>
      <sheetName val="맨홀수량산출"/>
      <sheetName val="1.설계조건"/>
      <sheetName val="도급"/>
      <sheetName val="unitpric"/>
      <sheetName val="noyim"/>
      <sheetName val="99노임단가"/>
      <sheetName val="설계내역서"/>
      <sheetName val="준비공"/>
      <sheetName val="목교수량산출"/>
      <sheetName val="AS포장복구 "/>
      <sheetName val="공사원가계산서"/>
      <sheetName val="도급예산내역서총괄표"/>
      <sheetName val="실행내역(10.13)"/>
      <sheetName val="중기단가LIST"/>
      <sheetName val="산출기준"/>
      <sheetName val="개별직종노임"/>
      <sheetName val="엔지니어링노임"/>
      <sheetName val="N賃率-職"/>
      <sheetName val="2"/>
      <sheetName val="보도교산출근거"/>
      <sheetName val="공종별자재"/>
      <sheetName val="환경기계공정표 (3)"/>
      <sheetName val="공구"/>
      <sheetName val="관로토공"/>
      <sheetName val="토공분배표"/>
      <sheetName val="투찰"/>
      <sheetName val="준공조서"/>
      <sheetName val="공사준공계"/>
      <sheetName val="준공검사보고서"/>
      <sheetName val="L_RPTB02_01"/>
      <sheetName val="증감내역서"/>
      <sheetName val="FAB별"/>
      <sheetName val="개별직종노임단가(2003.9)"/>
      <sheetName val="대공종"/>
      <sheetName val="공사일위대가"/>
      <sheetName val="빗물받이(910-510-410)"/>
      <sheetName val="단관데이터"/>
      <sheetName val="이형관데이터"/>
      <sheetName val="변화치수"/>
      <sheetName val="코드표"/>
      <sheetName val="단가산출2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공사비예산서(토목분)"/>
      <sheetName val="부속동"/>
      <sheetName val="기본단가표"/>
      <sheetName val="블록(들고리8개)"/>
      <sheetName val="과거자료"/>
      <sheetName val="배수공수집"/>
      <sheetName val="각사별공사비분개 "/>
      <sheetName val="수목표준대가"/>
      <sheetName val="원형맨홀수량"/>
      <sheetName val="물가시세"/>
      <sheetName val="사  업  비  수  지  예  산  서"/>
      <sheetName val="1구간FRP수량산출"/>
      <sheetName val="DATA"/>
      <sheetName val="기본데이타입력"/>
      <sheetName val="시설일위"/>
      <sheetName val="식재일위"/>
      <sheetName val="tggwan(mac)"/>
      <sheetName val="HVAC"/>
      <sheetName val="3련 BOX"/>
      <sheetName val="터널굴착단산"/>
      <sheetName val="터널구조물산근"/>
      <sheetName val="type-F"/>
      <sheetName val="sw1"/>
      <sheetName val="세목전체"/>
      <sheetName val="내역서적용수량"/>
      <sheetName val="CONCRETE"/>
      <sheetName val="자재 집계표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CC16-내역서"/>
      <sheetName val="4.2유효폭의 계산"/>
      <sheetName val="이토변실"/>
      <sheetName val="단위단가"/>
      <sheetName val="교대(A1)"/>
      <sheetName val="건축공사실행"/>
      <sheetName val="건축계약내역"/>
      <sheetName val="수량산출서"/>
      <sheetName val="간지"/>
      <sheetName val="종형증설공"/>
      <sheetName val="노임단가 (2)"/>
      <sheetName val="지점별강우량"/>
      <sheetName val="배수관산출"/>
      <sheetName val="DATE2001"/>
      <sheetName val="평가데이터"/>
      <sheetName val="경비_원본"/>
      <sheetName val="일반수량산출"/>
      <sheetName val="TOTAL_BOQ"/>
      <sheetName val="단가산출1"/>
      <sheetName val="포장집계"/>
      <sheetName val="포장연장"/>
      <sheetName val="설계개요"/>
      <sheetName val="설계설명서"/>
      <sheetName val="실행(ALT1)"/>
      <sheetName val="양식3"/>
      <sheetName val="노.표-조"/>
      <sheetName val="기초자료입력"/>
      <sheetName val="준공정산"/>
      <sheetName val="2000노임기준"/>
      <sheetName val="입력란"/>
      <sheetName val="97노임단가"/>
      <sheetName val="방수"/>
      <sheetName val="포장자재집계표"/>
      <sheetName val="목포방향"/>
      <sheetName val="노무자도장2"/>
      <sheetName val="내역- CCTV"/>
      <sheetName val="개거산출내역"/>
      <sheetName val="시노501"/>
      <sheetName val="일위"/>
      <sheetName val="원가"/>
      <sheetName val="종배수단위_CON기초"/>
      <sheetName val="밸브설치"/>
      <sheetName val="총 원가계산"/>
      <sheetName val="COVER"/>
      <sheetName val="철근량 산정"/>
      <sheetName val="구분표"/>
      <sheetName val="Macro(차단기)"/>
      <sheetName val="프랜트면허"/>
      <sheetName val="JUCKEYK"/>
      <sheetName val="기계경비"/>
      <sheetName val="원형1호맨홀토공수량"/>
      <sheetName val="주공 갑지"/>
      <sheetName val="검측감리공제요율"/>
      <sheetName val="시공감리공제요율"/>
      <sheetName val="책임감리공제요율"/>
      <sheetName val="GT 1050x650"/>
      <sheetName val="진주방향"/>
      <sheetName val="인부신상자료"/>
      <sheetName val="일위대가(가설)"/>
      <sheetName val="물가단가"/>
      <sheetName val="제표일위대가"/>
      <sheetName val="208-238"/>
      <sheetName val="노무비"/>
      <sheetName val="일위대가목차"/>
      <sheetName val="위생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D"/>
      <sheetName val="설비공사(4)"/>
      <sheetName val="운임료"/>
      <sheetName val="산출3-동력"/>
      <sheetName val="산출4-전등"/>
      <sheetName val="산출2-전력"/>
      <sheetName val="산출9-TRAY"/>
      <sheetName val="토목공사일반"/>
      <sheetName val="공사비산출내역"/>
      <sheetName val="정의"/>
      <sheetName val="참여현황 (직원)"/>
      <sheetName val="지급자재"/>
      <sheetName val="견적갑지"/>
      <sheetName val="물량내역"/>
      <sheetName val="토공"/>
      <sheetName val="견적1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제경비"/>
      <sheetName val="입력(K0)"/>
      <sheetName val="장비"/>
      <sheetName val="연동내역"/>
      <sheetName val="건설성적"/>
      <sheetName val="설계"/>
      <sheetName val="대구은행"/>
      <sheetName val="대3류 "/>
      <sheetName val="인제내역"/>
      <sheetName val="제잡비"/>
      <sheetName val="식재"/>
      <sheetName val="시설물"/>
      <sheetName val="식재출력용"/>
      <sheetName val="유지관리"/>
      <sheetName val="단가조사"/>
      <sheetName val="BS2"/>
      <sheetName val="내역서(도급)"/>
      <sheetName val="계수시트"/>
      <sheetName val="1.견적보고서"/>
      <sheetName val="분전반계산서(석관)"/>
      <sheetName val="노임단가표"/>
      <sheetName val="예총"/>
      <sheetName val="Bldg Brkdown"/>
      <sheetName val="날개벽"/>
      <sheetName val="우수"/>
      <sheetName val="노임자재단가"/>
      <sheetName val="현장경비"/>
      <sheetName val="산출3-유도등"/>
      <sheetName val="산출2-동력"/>
      <sheetName val="산출2-피뢰침"/>
      <sheetName val="본문"/>
      <sheetName val="참조"/>
      <sheetName val="거래처등록"/>
      <sheetName val="참고자료"/>
      <sheetName val="아파트"/>
      <sheetName val="부대시설"/>
      <sheetName val="잡비계산"/>
      <sheetName val="공량산출서"/>
      <sheetName val="3-구교-오리지날"/>
      <sheetName val="지수"/>
      <sheetName val="건축공사"/>
      <sheetName val="1~9 하중계산"/>
      <sheetName val="학습율"/>
      <sheetName val="PL단가산정"/>
      <sheetName val="그림"/>
      <sheetName val="그림2"/>
      <sheetName val="교대철근집계"/>
      <sheetName val="단가(자재)"/>
      <sheetName val="단가(노임)"/>
      <sheetName val="기초목록"/>
      <sheetName val="단위중량"/>
      <sheetName val="검사원"/>
      <sheetName val="우각부보강"/>
      <sheetName val="woo(mac)"/>
      <sheetName val="설치조서"/>
      <sheetName val="배수공집계표"/>
      <sheetName val="예정공정표"/>
      <sheetName val="2.대외공문"/>
      <sheetName val="노임DB"/>
      <sheetName val="간접"/>
      <sheetName val="1.토공"/>
      <sheetName val="식생블럭단위수량"/>
      <sheetName val="건설사업관리 공제요율"/>
      <sheetName val="건설공사 감리원 배치기준"/>
      <sheetName val="책임감리 공제요율"/>
      <sheetName val="소방"/>
      <sheetName val="가로등"/>
      <sheetName val="3.하중산정4.지지력"/>
      <sheetName val="플랜트 설치"/>
      <sheetName val="재료집계표"/>
      <sheetName val="기초수량자료"/>
      <sheetName val="건축집계"/>
      <sheetName val="준공조서갑지"/>
      <sheetName val="01노임적용기준"/>
      <sheetName val="총정리"/>
      <sheetName val="INPUTDATA"/>
      <sheetName val="5사남"/>
      <sheetName val="을지"/>
      <sheetName val="단가비교표"/>
      <sheetName val="전등수량산출"/>
      <sheetName val="산정표"/>
      <sheetName val="자재단가_사급"/>
      <sheetName val="중기적산목록"/>
      <sheetName val="준검 내역서"/>
      <sheetName val="금액"/>
      <sheetName val="단가목록"/>
      <sheetName val="설계서(동안동)"/>
      <sheetName val="간이(갑)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설명서_"/>
      <sheetName val="내역서_제출"/>
      <sheetName val="98수문일위"/>
      <sheetName val="기초자료"/>
      <sheetName val="동일대내"/>
      <sheetName val="중기비"/>
      <sheetName val="1호맨홀토공"/>
      <sheetName val="매인"/>
      <sheetName val="경율산정.XLS"/>
      <sheetName val="설비(제출)"/>
      <sheetName val="토사(PE)"/>
      <sheetName val="4)유동표"/>
      <sheetName val="토목검측서"/>
      <sheetName val="설계예산서"/>
      <sheetName val="포장공집계"/>
      <sheetName val="주요자재집계"/>
      <sheetName val="매원개착터널총괄"/>
      <sheetName val="공사요율"/>
      <sheetName val="출력"/>
      <sheetName val="근로자명단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RDP2"/>
      <sheetName val="PIER토수량"/>
      <sheetName val="시설국장자료"/>
      <sheetName val="산출집계표"/>
      <sheetName val="가시설(TYPE-A)"/>
      <sheetName val="Sheet17"/>
      <sheetName val="직재"/>
      <sheetName val="재집"/>
      <sheetName val="BOQ"/>
      <sheetName val="기초수량산출서"/>
      <sheetName val="4.2.1 마루높이 검토"/>
      <sheetName val="노임단가(직종번호 순)"/>
      <sheetName val="설계내역"/>
      <sheetName val="소요자재명세서"/>
      <sheetName val="참조자료"/>
      <sheetName val="단위량당중기"/>
      <sheetName val="BSD (2)"/>
      <sheetName val="산출서-1"/>
      <sheetName val="산출서-수식"/>
      <sheetName val="상부수량"/>
      <sheetName val="대창토공"/>
      <sheetName val="절단표"/>
      <sheetName val="산출근거(9)"/>
      <sheetName val="시행후면적"/>
      <sheetName val="수지예산"/>
      <sheetName val="약품공급2"/>
      <sheetName val="단가산출서 (2)"/>
      <sheetName val="단가산출서"/>
      <sheetName val="포장수량"/>
      <sheetName val="교대"/>
      <sheetName val="내역(포장)"/>
      <sheetName val="슬래브일반"/>
      <sheetName val="단가표"/>
      <sheetName val="노무비계"/>
      <sheetName val="도급예산내역서봉투"/>
      <sheetName val="설계산출표지"/>
      <sheetName val="을부담운반비"/>
      <sheetName val="설계산출기초"/>
      <sheetName val="운반비산출"/>
      <sheetName val="자재목록"/>
      <sheetName val="노임목록"/>
      <sheetName val="순공사비"/>
      <sheetName val="신고분기설정참고"/>
      <sheetName val="거래처자료등록"/>
      <sheetName val="수량산출(음암)"/>
      <sheetName val="횡배수관수량집계"/>
      <sheetName val="횡배수관기초"/>
      <sheetName val="설계내역2"/>
      <sheetName val="7월천안현장 집계표"/>
      <sheetName val="장비.자재"/>
      <sheetName val="장비명세서"/>
      <sheetName val=" 노무집계"/>
      <sheetName val="일용노무비"/>
      <sheetName val=""/>
      <sheetName val="기계경비산출기준"/>
      <sheetName val="기계경비목록"/>
      <sheetName val="건설기계가격1"/>
      <sheetName val="회사기초자료"/>
      <sheetName val="자단"/>
      <sheetName val="48일위"/>
      <sheetName val="48수량"/>
      <sheetName val="22수량"/>
      <sheetName val="49일위"/>
      <sheetName val="22일위"/>
      <sheetName val="49수량"/>
      <sheetName val="음료실행"/>
      <sheetName val="CTEMCOST"/>
      <sheetName val="결재갑지"/>
      <sheetName val="가시설단위수량"/>
      <sheetName val="직접비"/>
      <sheetName val="1.일위대가"/>
      <sheetName val="부안일위"/>
      <sheetName val="공사비"/>
      <sheetName val="1호맨홀수량산출"/>
      <sheetName val="2.재료비"/>
      <sheetName val="12.보오링"/>
      <sheetName val="18.공내수압탄성자연"/>
      <sheetName val="천방교접속"/>
      <sheetName val="01 Summary"/>
      <sheetName val="CW,HW,NW"/>
      <sheetName val="SAN"/>
      <sheetName val="03 Rev.Log"/>
      <sheetName val="NN"/>
      <sheetName val="1_설계조건"/>
      <sheetName val="3련_BOX"/>
      <sheetName val="2-1__경관조명_내역총괄표"/>
      <sheetName val="단가_및_재료비"/>
      <sheetName val="6.7현장운영"/>
      <sheetName val="친환경주택"/>
      <sheetName val="수량산출서-2"/>
      <sheetName val="산업"/>
      <sheetName val="용산1(해보)"/>
      <sheetName val="식재(예송)"/>
      <sheetName val="c_balju"/>
      <sheetName val="부대공수량산출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산근cad용"/>
      <sheetName val="산근(계단)"/>
      <sheetName val="공문"/>
      <sheetName val="Lr"/>
      <sheetName val="b_balju"/>
      <sheetName val="건설기계"/>
      <sheetName val="단가산출"/>
      <sheetName val="결재란"/>
      <sheetName val="2.견적조건 정보"/>
      <sheetName val="공간분류체계"/>
      <sheetName val="부위별항목"/>
      <sheetName val="영향요인"/>
      <sheetName val="준검_내역서"/>
      <sheetName val="12)아이디어_목록_및_개략평가"/>
      <sheetName val="11)VE_예비검토서"/>
      <sheetName val="15-3)VE제안서(가치향상_등)"/>
      <sheetName val="수량집계"/>
      <sheetName val="산림조사비"/>
      <sheetName val="요율표"/>
      <sheetName val="설명"/>
      <sheetName val="97(US,EP,PCT,KR)"/>
      <sheetName val="설계조건"/>
      <sheetName val="부가세별도"/>
      <sheetName val="업체자료"/>
      <sheetName val="슬래브일반(포항방향 B=12.3m)"/>
      <sheetName val="궤도연장(종합)"/>
      <sheetName val="궤도연장(2단계)"/>
      <sheetName val="궤도연장(1단계)"/>
      <sheetName val="궤도부설연장1단계"/>
      <sheetName val="제원입력"/>
      <sheetName val="산출금액내역"/>
      <sheetName val="구역화물"/>
      <sheetName val="건설기계가격"/>
      <sheetName val="보고서"/>
      <sheetName val="신공항A-9(원가수정)"/>
      <sheetName val="대치판정"/>
      <sheetName val="주차구획선수량"/>
      <sheetName val="현장관리비 산출내역"/>
      <sheetName val="중기목록"/>
      <sheetName val="중기가격"/>
      <sheetName val="5정거장"/>
      <sheetName val="1-3길내기"/>
      <sheetName val="FAB计算式"/>
      <sheetName val="CUB结算式"/>
      <sheetName val="FAB B01计算式"/>
      <sheetName val="室外计算式"/>
      <sheetName val="PROCURE"/>
      <sheetName val="5.물량산출서"/>
      <sheetName val="UNIT"/>
      <sheetName val="결재"/>
      <sheetName val="EQT-ESTN"/>
      <sheetName val="기초코드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1_토공"/>
      <sheetName val="GT_1050x650"/>
      <sheetName val="Bldg_Brkdown"/>
      <sheetName val="폐기물발생(처리)내역-1"/>
      <sheetName val="빙축열"/>
      <sheetName val="기둥(원형)"/>
      <sheetName val="판매시설"/>
      <sheetName val="입력용"/>
      <sheetName val="입력용집계"/>
      <sheetName val="식재일위대가"/>
      <sheetName val="신당동집계표"/>
      <sheetName val="cal"/>
      <sheetName val="공사비집계"/>
      <sheetName val="C1.공사개요"/>
      <sheetName val="A1.스케쥴"/>
      <sheetName val="물량표"/>
      <sheetName val="코스모공장 (어음)"/>
      <sheetName val="단가조사표(노무비)"/>
      <sheetName val="00000"/>
      <sheetName val="견적(02.07)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구체단위"/>
      <sheetName val="base"/>
      <sheetName val="계획금액"/>
      <sheetName val="분석대장"/>
      <sheetName val="SP-B1"/>
      <sheetName val="자재단가비교표"/>
      <sheetName val="개인토지"/>
      <sheetName val="전도금정산집계"/>
      <sheetName val="은행코드"/>
      <sheetName val="12CGOU"/>
      <sheetName val="현장관리비"/>
      <sheetName val="수안보-MBR1"/>
      <sheetName val="중기조종사 단위단가"/>
      <sheetName val="스케즐"/>
      <sheetName val="단위목록"/>
      <sheetName val="일위대가목록"/>
      <sheetName val="00임금"/>
      <sheetName val="C3"/>
      <sheetName val="인건비"/>
      <sheetName val="ny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>
        <row r="1">
          <cell r="A1" t="str">
            <v>시멘트,모래,자갈 산출표</v>
          </cell>
        </row>
      </sheetData>
      <sheetData sheetId="598"/>
      <sheetData sheetId="599"/>
      <sheetData sheetId="600"/>
      <sheetData sheetId="60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/>
      <sheetData sheetId="629"/>
      <sheetData sheetId="630"/>
      <sheetData sheetId="631" refreshError="1"/>
      <sheetData sheetId="632">
        <row r="1">
          <cell r="A1" t="str">
            <v>시멘트,모래,자갈 산출표</v>
          </cell>
        </row>
      </sheetData>
      <sheetData sheetId="633">
        <row r="1">
          <cell r="A1" t="str">
            <v>시멘트,모래,자갈 산출표</v>
          </cell>
        </row>
      </sheetData>
      <sheetData sheetId="634">
        <row r="1">
          <cell r="A1" t="str">
            <v>시멘트,모래,자갈 산출표</v>
          </cell>
        </row>
      </sheetData>
      <sheetData sheetId="635">
        <row r="1">
          <cell r="A1" t="str">
            <v>시멘트,모래,자갈 산출표</v>
          </cell>
        </row>
      </sheetData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1">
          <cell r="A1" t="str">
            <v>시멘트,모래,자갈 산출표</v>
          </cell>
        </row>
      </sheetData>
      <sheetData sheetId="645">
        <row r="1">
          <cell r="A1" t="str">
            <v>시멘트,모래,자갈 산출표</v>
          </cell>
        </row>
      </sheetData>
      <sheetData sheetId="646">
        <row r="1">
          <cell r="A1" t="str">
            <v>시멘트,모래,자갈 산출표</v>
          </cell>
        </row>
      </sheetData>
      <sheetData sheetId="647">
        <row r="1">
          <cell r="A1" t="str">
            <v>시멘트,모래,자갈 산출표</v>
          </cell>
        </row>
      </sheetData>
      <sheetData sheetId="648">
        <row r="1">
          <cell r="A1" t="str">
            <v>시멘트,모래,자갈 산출표</v>
          </cell>
        </row>
      </sheetData>
      <sheetData sheetId="649">
        <row r="1">
          <cell r="A1" t="str">
            <v>시멘트,모래,자갈 산출표</v>
          </cell>
        </row>
      </sheetData>
      <sheetData sheetId="650">
        <row r="1">
          <cell r="A1" t="str">
            <v>시멘트,모래,자갈 산출표</v>
          </cell>
        </row>
      </sheetData>
      <sheetData sheetId="651">
        <row r="1">
          <cell r="A1" t="str">
            <v>시멘트,모래,자갈 산출표</v>
          </cell>
        </row>
      </sheetData>
      <sheetData sheetId="652">
        <row r="1">
          <cell r="A1" t="str">
            <v>시멘트,모래,자갈 산출표</v>
          </cell>
        </row>
      </sheetData>
      <sheetData sheetId="653">
        <row r="1">
          <cell r="A1" t="str">
            <v>시멘트,모래,자갈 산출표</v>
          </cell>
        </row>
      </sheetData>
      <sheetData sheetId="654">
        <row r="1">
          <cell r="A1" t="str">
            <v>시멘트,모래,자갈 산출표</v>
          </cell>
        </row>
      </sheetData>
      <sheetData sheetId="655">
        <row r="1">
          <cell r="A1" t="str">
            <v>시멘트,모래,자갈 산출표</v>
          </cell>
        </row>
      </sheetData>
      <sheetData sheetId="656">
        <row r="1">
          <cell r="A1" t="str">
            <v>시멘트,모래,자갈 산출표</v>
          </cell>
        </row>
      </sheetData>
      <sheetData sheetId="657">
        <row r="1">
          <cell r="A1" t="str">
            <v>시멘트,모래,자갈 산출표</v>
          </cell>
        </row>
      </sheetData>
      <sheetData sheetId="658">
        <row r="1">
          <cell r="A1" t="str">
            <v>시멘트,모래,자갈 산출표</v>
          </cell>
        </row>
      </sheetData>
      <sheetData sheetId="659">
        <row r="1">
          <cell r="A1" t="str">
            <v>시멘트,모래,자갈 산출표</v>
          </cell>
        </row>
      </sheetData>
      <sheetData sheetId="660">
        <row r="1">
          <cell r="A1" t="str">
            <v>시멘트,모래,자갈 산출표</v>
          </cell>
        </row>
      </sheetData>
      <sheetData sheetId="661">
        <row r="1">
          <cell r="A1" t="str">
            <v>시멘트,모래,자갈 산출표</v>
          </cell>
        </row>
      </sheetData>
      <sheetData sheetId="662">
        <row r="1">
          <cell r="A1" t="str">
            <v>시멘트,모래,자갈 산출표</v>
          </cell>
        </row>
      </sheetData>
      <sheetData sheetId="663">
        <row r="1">
          <cell r="A1" t="str">
            <v>시멘트,모래,자갈 산출표</v>
          </cell>
        </row>
      </sheetData>
      <sheetData sheetId="664">
        <row r="1">
          <cell r="A1" t="str">
            <v>시멘트,모래,자갈 산출표</v>
          </cell>
        </row>
      </sheetData>
      <sheetData sheetId="665">
        <row r="1">
          <cell r="A1" t="str">
            <v>시멘트,모래,자갈 산출표</v>
          </cell>
        </row>
      </sheetData>
      <sheetData sheetId="666">
        <row r="1">
          <cell r="A1" t="str">
            <v>시멘트,모래,자갈 산출표</v>
          </cell>
        </row>
      </sheetData>
      <sheetData sheetId="667">
        <row r="1">
          <cell r="A1" t="str">
            <v>시멘트,모래,자갈 산출표</v>
          </cell>
        </row>
      </sheetData>
      <sheetData sheetId="668">
        <row r="1">
          <cell r="A1" t="str">
            <v>시멘트,모래,자갈 산출표</v>
          </cell>
        </row>
      </sheetData>
      <sheetData sheetId="669">
        <row r="1">
          <cell r="A1" t="str">
            <v>시멘트,모래,자갈 산출표</v>
          </cell>
        </row>
      </sheetData>
      <sheetData sheetId="670">
        <row r="1">
          <cell r="A1" t="str">
            <v>시멘트,모래,자갈 산출표</v>
          </cell>
        </row>
      </sheetData>
      <sheetData sheetId="671">
        <row r="1">
          <cell r="A1" t="str">
            <v>시멘트,모래,자갈 산출표</v>
          </cell>
        </row>
      </sheetData>
      <sheetData sheetId="672">
        <row r="1">
          <cell r="A1" t="str">
            <v>시멘트,모래,자갈 산출표</v>
          </cell>
        </row>
      </sheetData>
      <sheetData sheetId="673">
        <row r="1">
          <cell r="A1" t="str">
            <v>시멘트,모래,자갈 산출표</v>
          </cell>
        </row>
      </sheetData>
      <sheetData sheetId="674">
        <row r="1">
          <cell r="A1" t="str">
            <v>시멘트,모래,자갈 산출표</v>
          </cell>
        </row>
      </sheetData>
      <sheetData sheetId="675">
        <row r="1">
          <cell r="A1" t="str">
            <v>시멘트,모래,자갈 산출표</v>
          </cell>
        </row>
      </sheetData>
      <sheetData sheetId="676">
        <row r="1">
          <cell r="A1" t="str">
            <v>시멘트,모래,자갈 산출표</v>
          </cell>
        </row>
      </sheetData>
      <sheetData sheetId="677">
        <row r="1">
          <cell r="A1" t="str">
            <v>시멘트,모래,자갈 산출표</v>
          </cell>
        </row>
      </sheetData>
      <sheetData sheetId="678">
        <row r="1">
          <cell r="A1" t="str">
            <v>시멘트,모래,자갈 산출표</v>
          </cell>
        </row>
      </sheetData>
      <sheetData sheetId="679">
        <row r="1">
          <cell r="A1" t="str">
            <v>시멘트,모래,자갈 산출표</v>
          </cell>
        </row>
      </sheetData>
      <sheetData sheetId="680">
        <row r="1">
          <cell r="A1" t="str">
            <v>시멘트,모래,자갈 산출표</v>
          </cell>
        </row>
      </sheetData>
      <sheetData sheetId="681">
        <row r="1">
          <cell r="A1" t="str">
            <v>시멘트,모래,자갈 산출표</v>
          </cell>
        </row>
      </sheetData>
      <sheetData sheetId="682">
        <row r="1">
          <cell r="A1" t="str">
            <v>시멘트,모래,자갈 산출표</v>
          </cell>
        </row>
      </sheetData>
      <sheetData sheetId="683">
        <row r="1">
          <cell r="A1" t="str">
            <v>시멘트,모래,자갈 산출표</v>
          </cell>
        </row>
      </sheetData>
      <sheetData sheetId="684">
        <row r="1">
          <cell r="A1" t="str">
            <v>시멘트,모래,자갈 산출표</v>
          </cell>
        </row>
      </sheetData>
      <sheetData sheetId="685">
        <row r="1">
          <cell r="A1" t="str">
            <v>시멘트,모래,자갈 산출표</v>
          </cell>
        </row>
      </sheetData>
      <sheetData sheetId="686">
        <row r="1">
          <cell r="A1" t="str">
            <v>시멘트,모래,자갈 산출표</v>
          </cell>
        </row>
      </sheetData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>
        <row r="1">
          <cell r="A1" t="str">
            <v>시멘트,모래,자갈 산출표</v>
          </cell>
        </row>
      </sheetData>
      <sheetData sheetId="701">
        <row r="1">
          <cell r="A1" t="str">
            <v>시멘트,모래,자갈 산출표</v>
          </cell>
        </row>
      </sheetData>
      <sheetData sheetId="702">
        <row r="1">
          <cell r="A1" t="str">
            <v>시멘트,모래,자갈 산출표</v>
          </cell>
        </row>
      </sheetData>
      <sheetData sheetId="703">
        <row r="1">
          <cell r="A1" t="str">
            <v>시멘트,모래,자갈 산출표</v>
          </cell>
        </row>
      </sheetData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>
        <row r="1">
          <cell r="A1" t="str">
            <v>시멘트,모래,자갈 산출표</v>
          </cell>
        </row>
      </sheetData>
      <sheetData sheetId="749">
        <row r="1">
          <cell r="A1" t="str">
            <v>시멘트,모래,자갈 산출표</v>
          </cell>
        </row>
      </sheetData>
      <sheetData sheetId="750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공구"/>
      <sheetName val="기계경비(시간당)"/>
      <sheetName val="램머"/>
      <sheetName val="장비집계"/>
      <sheetName val="3BL공동구 수량"/>
      <sheetName val="자재집계표"/>
      <sheetName val="Sheet1"/>
      <sheetName val="가중치"/>
      <sheetName val="말뚝지지력산정"/>
      <sheetName val="제-노임"/>
      <sheetName val="제직재"/>
      <sheetName val="용수량(생활용수)"/>
      <sheetName val="DATE"/>
      <sheetName val="조경내역서"/>
      <sheetName val="경산"/>
      <sheetName val="신표지1"/>
      <sheetName val="내역서"/>
      <sheetName val="평가데이터"/>
      <sheetName val="수량산출"/>
      <sheetName val="산출금액내역"/>
      <sheetName val="구천"/>
      <sheetName val="#REF"/>
      <sheetName val="총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9803"/>
      <sheetName val="Total"/>
      <sheetName val="자재단가"/>
      <sheetName val="Sheet5"/>
      <sheetName val="설계서을"/>
      <sheetName val="집계표"/>
      <sheetName val="청천내"/>
      <sheetName val="내역"/>
      <sheetName val="명세서"/>
      <sheetName val="주차구획선수량"/>
      <sheetName val="설계예산서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동원인원"/>
      <sheetName val="요율"/>
      <sheetName val="날개벽수량표"/>
      <sheetName val="Sheet2"/>
      <sheetName val="공사개요"/>
      <sheetName val="포장공"/>
      <sheetName val="한강운반비"/>
      <sheetName val="원본(갑지)"/>
      <sheetName val="단열-자재"/>
      <sheetName val="신우"/>
      <sheetName val="공제수량총집계표"/>
      <sheetName val="임금단가"/>
      <sheetName val="토적표"/>
      <sheetName val="원가"/>
      <sheetName val="준검 내역서"/>
      <sheetName val="대창(함평)"/>
      <sheetName val="대창(장성)"/>
      <sheetName val="대창(함평)-창열"/>
      <sheetName val="수량3"/>
      <sheetName val="설계예산"/>
      <sheetName val="터파기및재료"/>
      <sheetName val="연결관암거"/>
      <sheetName val="2공구하도급내역서"/>
      <sheetName val="대치판정"/>
      <sheetName val="TOTAL_BOQ"/>
      <sheetName val="입력란"/>
      <sheetName val="97노임단가"/>
      <sheetName val="본선차로수량집계표"/>
      <sheetName val="3.공통공사대비"/>
      <sheetName val="품셈집계표"/>
      <sheetName val="자재조사표"/>
      <sheetName val="옹벽일반수량"/>
      <sheetName val="3BL공동구_수량"/>
      <sheetName val="안정검토"/>
      <sheetName val="단면설계"/>
      <sheetName val="6PILE  (돌출)"/>
      <sheetName val="설계내역서"/>
      <sheetName val="공사기본내용입력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우수맨홀공제단위수량"/>
      <sheetName val="총집계표"/>
      <sheetName val="가압장(토목)"/>
      <sheetName val="조명율표"/>
      <sheetName val="WORK"/>
      <sheetName val="내역서단가산출용"/>
      <sheetName val="심사공종"/>
      <sheetName val="bid"/>
      <sheetName val="단가산출"/>
      <sheetName val="철근량"/>
      <sheetName val="일반수량"/>
      <sheetName val="ABUT수량-A1"/>
      <sheetName val="견적"/>
      <sheetName val="데이타"/>
      <sheetName val="연습"/>
      <sheetName val="DATA 입력란"/>
      <sheetName val="1. 설계조건 2.단면가정 3. 하중계산"/>
      <sheetName val="9.정착구 보강"/>
      <sheetName val="CTEMCOST"/>
      <sheetName val="H-PILE수량집계"/>
      <sheetName val="산출근거"/>
      <sheetName val="설비"/>
      <sheetName val="초기화면"/>
      <sheetName val="관급자재"/>
      <sheetName val="이름정의"/>
      <sheetName val="대로근거"/>
      <sheetName val="Macro1"/>
      <sheetName val="중로근거"/>
      <sheetName val="T13(P68~72,78)"/>
      <sheetName val="SANBAISU"/>
      <sheetName val="토목검측서"/>
      <sheetName val="1차 내역서"/>
      <sheetName val="slurrywall설계가"/>
      <sheetName val="12호기내역서(건축분)"/>
      <sheetName val="빙장비사양"/>
      <sheetName val="환경기계공정표 (3)"/>
      <sheetName val="이토변실(A3-LINE)"/>
      <sheetName val="총투입계"/>
      <sheetName val="비교1"/>
      <sheetName val="물량표"/>
      <sheetName val="Sheet4"/>
      <sheetName val="구의33고"/>
      <sheetName val="절대삭제금지"/>
      <sheetName val="BSD (2)"/>
      <sheetName val="Sheet3"/>
      <sheetName val="맨홀수량"/>
      <sheetName val="원형맨홀수량"/>
      <sheetName val="코드표"/>
      <sheetName val="부하계산서"/>
      <sheetName val="전선 및 전선관"/>
      <sheetName val="파형강관집계"/>
      <sheetName val="시선유도표지집계표"/>
      <sheetName val="70%"/>
      <sheetName val="(A)내역서"/>
      <sheetName val="신호등일위대가"/>
      <sheetName val="덕전리"/>
      <sheetName val="흄관기초"/>
      <sheetName val="98NS-N"/>
      <sheetName val="구조물터파기수량집계"/>
      <sheetName val="배수공 시멘트 및 골재량 산출"/>
      <sheetName val="공량(1월22일)"/>
      <sheetName val="측구터파기공수량집계"/>
      <sheetName val="96보완계획7.12"/>
      <sheetName val="배관배선 단가조사"/>
      <sheetName val="일위대가집계"/>
      <sheetName val="을"/>
      <sheetName val="SG"/>
      <sheetName val="교각1"/>
      <sheetName val="노임"/>
      <sheetName val="실행내역서"/>
      <sheetName val="추가예산"/>
      <sheetName val="단중표"/>
      <sheetName val="입찰안"/>
      <sheetName val="현장관리비참조"/>
      <sheetName val="을지"/>
      <sheetName val="증감내역서"/>
      <sheetName val="총괄내역서"/>
      <sheetName val="간지"/>
      <sheetName val="직노"/>
      <sheetName val="2002하반기노임기준"/>
      <sheetName val="용산1(해보)"/>
      <sheetName val="COPING"/>
      <sheetName val="하조서"/>
      <sheetName val="다곡2교"/>
      <sheetName val="전기"/>
      <sheetName val="포장복구집계"/>
      <sheetName val="단가 (2)"/>
      <sheetName val="내역갑지"/>
      <sheetName val="노임이"/>
      <sheetName val="2호맨홀공제수량"/>
      <sheetName val="전기단가조사서"/>
      <sheetName val="빗물받이(910-510-410)"/>
      <sheetName val="guard(mac)"/>
      <sheetName val="수량집계"/>
      <sheetName val="데리네이타현황"/>
      <sheetName val="실행간접비용"/>
      <sheetName val="일위대가표"/>
      <sheetName val="설계"/>
      <sheetName val="실행내역"/>
      <sheetName val="EACT10"/>
      <sheetName val="준공평가"/>
      <sheetName val="98수문일위"/>
      <sheetName val="배수공"/>
      <sheetName val="INPUT"/>
      <sheetName val="원형1호맨홀토공수량"/>
      <sheetName val="토사(PE)"/>
      <sheetName val="날개벽"/>
      <sheetName val="현장경상비"/>
      <sheetName val="시설물단가표"/>
      <sheetName val="노무비단가표"/>
      <sheetName val="기초자료입력"/>
      <sheetName val="옹벽공 수량집계표"/>
      <sheetName val="기초코드"/>
      <sheetName val="danga"/>
      <sheetName val="ilch"/>
      <sheetName val="목차"/>
      <sheetName val="본사공가현황"/>
      <sheetName val="9811"/>
      <sheetName val="위치조서"/>
      <sheetName val="수산(당)"/>
      <sheetName val="물가시세"/>
      <sheetName val="일반수량총괄집계"/>
      <sheetName val="공내역"/>
      <sheetName val="7.PILE  (돌출)"/>
      <sheetName val="8.PILE  (돌출)"/>
      <sheetName val="사  업  비  수  지  예  산  서"/>
      <sheetName val="database"/>
      <sheetName val="교대(A1)"/>
      <sheetName val="몰탈"/>
      <sheetName val="대비"/>
      <sheetName val="15"/>
      <sheetName val="집수정(600-700)"/>
      <sheetName val="설계명세서"/>
      <sheetName val="설계예시"/>
      <sheetName val="식재인부"/>
      <sheetName val="기초단가"/>
      <sheetName val="마산방향"/>
      <sheetName val="진주방향"/>
      <sheetName val="200"/>
      <sheetName val="수량증감표"/>
      <sheetName val="터파기운반비산출"/>
      <sheetName val="산적토운반비산출"/>
      <sheetName val="적용단가"/>
      <sheetName val="부대내역"/>
      <sheetName val="내역서01"/>
      <sheetName val="1.수인터널"/>
      <sheetName val="단위수량산출"/>
      <sheetName val="실행대비"/>
      <sheetName val="DATA"/>
      <sheetName val="파일의이용"/>
      <sheetName val="상 부"/>
      <sheetName val="청 구"/>
      <sheetName val="설계산출기초"/>
      <sheetName val="Sheet1 (2)"/>
      <sheetName val="공사비집계"/>
      <sheetName val="N賃率-職"/>
      <sheetName val="지중자재단가"/>
      <sheetName val="교각계산"/>
      <sheetName val="우각부보강"/>
      <sheetName val="고유코드_설계"/>
      <sheetName val="도기류"/>
      <sheetName val="건축내역"/>
      <sheetName val="할증"/>
      <sheetName val="확약서"/>
      <sheetName val="차선도색-연장,수량(1)"/>
      <sheetName val="자료입력"/>
      <sheetName val="호프"/>
      <sheetName val="A-8 PD(도로중앙)"/>
      <sheetName val="현금흐름"/>
      <sheetName val="변경비교-을"/>
      <sheetName val="내역서 (2)"/>
      <sheetName val="화설내"/>
      <sheetName val="SORCE1"/>
      <sheetName val="표지"/>
      <sheetName val="토목(용인)"/>
      <sheetName val="내역서(전기)"/>
      <sheetName val="일위단위"/>
      <sheetName val="중기사용료"/>
      <sheetName val="노무비"/>
      <sheetName val="재료비단가"/>
      <sheetName val="간접"/>
      <sheetName val="시점경사로"/>
      <sheetName val="날개벽(TYPE2)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프랜트면허"/>
      <sheetName val="날개벽(시점좌측)"/>
      <sheetName val="견적서"/>
      <sheetName val="교사기준면적(중)"/>
      <sheetName val="내역서1999.8최종"/>
      <sheetName val="실행견적"/>
      <sheetName val="수입"/>
      <sheetName val="계양가시설"/>
      <sheetName val="배수철근"/>
      <sheetName val="GI-LIST"/>
      <sheetName val="해평견적"/>
      <sheetName val="건축공사"/>
      <sheetName val="단가조사-2"/>
      <sheetName val="반포2차"/>
      <sheetName val="차액보증"/>
      <sheetName val="첨"/>
      <sheetName val="6공구(당초)"/>
      <sheetName val="VXXXXXX"/>
      <sheetName val="물가대비표"/>
      <sheetName val="Sheet2 (2)"/>
      <sheetName val="단위단가"/>
      <sheetName val="수주추정"/>
      <sheetName val="Customer Databas"/>
      <sheetName val="9-1차이내역"/>
      <sheetName val="하수급견적대비"/>
      <sheetName val="환율CHANGE"/>
      <sheetName val="산출내역서집계표"/>
      <sheetName val="총괄표"/>
      <sheetName val="슬래브수량"/>
      <sheetName val="터파기단면도(보도)"/>
      <sheetName val="수량집계표"/>
      <sheetName val="TYPE-A"/>
      <sheetName val="탄성1"/>
      <sheetName val="단면 (2)"/>
      <sheetName val="1.CB"/>
      <sheetName val="변수"/>
      <sheetName val="시운전연료"/>
      <sheetName val="b_balju"/>
      <sheetName val="조건"/>
      <sheetName val="pier-1"/>
      <sheetName val="배수공 주요자재 집계표"/>
      <sheetName val="관접합및부설"/>
      <sheetName val="단가"/>
      <sheetName val="단양 00 아파트-세부내역"/>
      <sheetName val="정부노임단가"/>
      <sheetName val="wall"/>
      <sheetName val="품셈"/>
      <sheetName val="인부임"/>
      <sheetName val="원가+내역"/>
      <sheetName val="선정요령"/>
      <sheetName val="공사"/>
      <sheetName val="일위대가_가설_"/>
      <sheetName val="06 일위대가목록"/>
      <sheetName val="공사현황"/>
      <sheetName val="산근"/>
      <sheetName val="역T형교대(말뚝기초)"/>
      <sheetName val="직접경비"/>
      <sheetName val="직접인건비"/>
      <sheetName val="조경"/>
      <sheetName val="우수공"/>
      <sheetName val="총괄서"/>
      <sheetName val="오수주요자재"/>
      <sheetName val="s"/>
      <sheetName val="용역비내역-진짜"/>
      <sheetName val="1000 DB구축 부표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특수선일위대가"/>
      <sheetName val="2_단면가정"/>
      <sheetName val="입력"/>
      <sheetName val="도로경계단위"/>
      <sheetName val="시설물기초"/>
      <sheetName val="SLAB&quot;1&quot;"/>
      <sheetName val="내역_FILE"/>
      <sheetName val="갑지"/>
      <sheetName val="교대철근집계"/>
      <sheetName val="중요"/>
      <sheetName val="총내역서"/>
      <sheetName val="갑지1"/>
      <sheetName val="공량산출서"/>
      <sheetName val="PROJECT BRIEF(EX.NEW)"/>
      <sheetName val="Site Expenses"/>
      <sheetName val="공용(현대건설공구)"/>
      <sheetName val="현대건설공구(UNIT)"/>
      <sheetName val="11.1 단면hwp"/>
      <sheetName val="시점교대"/>
      <sheetName val="계수시트"/>
      <sheetName val="설계가"/>
      <sheetName val="공사비증감"/>
      <sheetName val="음성방향"/>
      <sheetName val="산출기준자료"/>
      <sheetName val="구역화물"/>
      <sheetName val="시험비"/>
      <sheetName val="일위대가목록"/>
      <sheetName val="단위목록"/>
      <sheetName val="6호기"/>
      <sheetName val="토목주소"/>
      <sheetName val="배수통관(좌)"/>
      <sheetName val="INPUT(덕도방향-시점)"/>
      <sheetName val="예가표"/>
      <sheetName val="평내중"/>
      <sheetName val="토공(우물통,기타) "/>
      <sheetName val="연결임시"/>
      <sheetName val="흙쌓기도수로설치현황"/>
      <sheetName val="현장소운반"/>
      <sheetName val="관구보호몰탈"/>
      <sheetName val="금액내역서"/>
      <sheetName val="노임단가"/>
      <sheetName val="낙석방지수량"/>
      <sheetName val="MAT"/>
      <sheetName val="연도별cash"/>
      <sheetName val="대림경상68억"/>
      <sheetName val="GR"/>
      <sheetName val="토목공사"/>
      <sheetName val="Baby일위대가"/>
      <sheetName val="내역(신례)"/>
      <sheetName val="수로단위수량"/>
      <sheetName val="연장및면적(좌측)"/>
      <sheetName val="금액"/>
      <sheetName val="PI"/>
      <sheetName val="건축내역서 (경제상무실)"/>
      <sheetName val="원가계산하도"/>
      <sheetName val="입력자료"/>
      <sheetName val="설내역서 "/>
      <sheetName val="내역전기"/>
      <sheetName val="감액총괄표"/>
      <sheetName val="세부내역서"/>
      <sheetName val="단가(1)"/>
      <sheetName val="출장내역"/>
      <sheetName val="공사설명서"/>
      <sheetName val="인원투입"/>
      <sheetName val="코드"/>
      <sheetName val="중강당 내역"/>
      <sheetName val="앵커구조계산"/>
      <sheetName val="1.설계조건"/>
      <sheetName val="단가조건(02년)"/>
      <sheetName val="각형맨홀"/>
      <sheetName val="수안보-MBR1"/>
      <sheetName val="입찰견적보고서"/>
      <sheetName val="1차설계변경내역"/>
      <sheetName val="관경별내역서"/>
      <sheetName val="내역표지"/>
      <sheetName val="기본일위"/>
      <sheetName val="기초일위"/>
      <sheetName val="수목단가"/>
      <sheetName val="시설수량표"/>
      <sheetName val="시설일위"/>
      <sheetName val="식재수량표"/>
      <sheetName val="설계내역"/>
      <sheetName val="tggwan(mac)"/>
      <sheetName val="총괄내역"/>
      <sheetName val="단면가정"/>
      <sheetName val="설계조건"/>
      <sheetName val="마산월령동골조물량변경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용역단가"/>
      <sheetName val="옹벽수량집계"/>
      <sheetName val="상호참고자료"/>
      <sheetName val="발주처자료입력"/>
      <sheetName val="회사기본자료"/>
      <sheetName val="하자보증자료"/>
      <sheetName val="기술자관련자료"/>
      <sheetName val="03전반노무비"/>
      <sheetName val="일위대가(가설)"/>
      <sheetName val="계림(함평)"/>
      <sheetName val="계림(장성)"/>
      <sheetName val="달서천-대비"/>
      <sheetName val="현장관리비"/>
      <sheetName val="관급자재대"/>
      <sheetName val="중기사용료산출근거"/>
      <sheetName val="단가 및 재료비"/>
      <sheetName val="입력시트"/>
      <sheetName val="남양내역"/>
      <sheetName val="MAIN_TABLE"/>
      <sheetName val="원가서"/>
      <sheetName val="가열로SW"/>
      <sheetName val="도장수량(하1)"/>
      <sheetName val="주형"/>
      <sheetName val="공사품의서"/>
      <sheetName val="99노임단가"/>
      <sheetName val="1"/>
      <sheetName val="unitpric"/>
      <sheetName val="noyim"/>
      <sheetName val="GAEYO"/>
      <sheetName val="공사비 증감 내역서"/>
      <sheetName val="VII-2현장경비"/>
      <sheetName val="Ⅴ-2.공종별내역"/>
      <sheetName val="가로등내역서"/>
      <sheetName val="4.2.1 마루높이 검토"/>
      <sheetName val="맨홀수량산출(A-LINE)"/>
      <sheetName val="배수공수집"/>
      <sheetName val="08-공사비총괄표"/>
      <sheetName val="01-적용기준"/>
      <sheetName val="산근(1)"/>
      <sheetName val="출력X"/>
      <sheetName val="sub"/>
      <sheetName val="기둥(원형)"/>
      <sheetName val="전체내역서"/>
      <sheetName val="몰탈재료산출"/>
      <sheetName val="사통"/>
      <sheetName val="우수"/>
      <sheetName val="산수배수"/>
      <sheetName val="포장공자재집계표"/>
      <sheetName val="포장물량집계"/>
      <sheetName val="표지 (2)"/>
      <sheetName val="일위대가(1)"/>
      <sheetName val="nys"/>
      <sheetName val="유림골조"/>
      <sheetName val="수목표준대가"/>
      <sheetName val="플랜트 설치"/>
      <sheetName val="효성CB 1P기초"/>
      <sheetName val="조견표"/>
      <sheetName val="전차선로 물량표"/>
      <sheetName val="부표총괄"/>
      <sheetName val="내역서적용수량"/>
      <sheetName val="갑지(추정)"/>
      <sheetName val="입력DATA"/>
      <sheetName val="바닥판"/>
      <sheetName val="기존포장깨기"/>
      <sheetName val="석축헐기"/>
      <sheetName val="setup"/>
      <sheetName val="단가조정표"/>
      <sheetName val="예산명세서"/>
      <sheetName val="개요"/>
      <sheetName val="CAT_5"/>
      <sheetName val="보차도경계석"/>
      <sheetName val="구조물공집계"/>
      <sheetName val="상행-교대(A1-A2)"/>
      <sheetName val="건축공사실행"/>
      <sheetName val="4.내진설계"/>
      <sheetName val=" ｹ-ﾌﾞﾙ"/>
      <sheetName val="노임단가 (2)"/>
      <sheetName val="(당평)자재"/>
      <sheetName val="당초명세(평)"/>
      <sheetName val="부대tu"/>
      <sheetName val="폐기물"/>
      <sheetName val="45,46"/>
      <sheetName val="2공구산출내역"/>
      <sheetName val="자재"/>
      <sheetName val="경비_원본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경영상태"/>
      <sheetName val="참조"/>
      <sheetName val="제경비율"/>
      <sheetName val="산출내역서"/>
      <sheetName val="공사명입력"/>
      <sheetName val="근로자자료입력"/>
      <sheetName val="참고자료"/>
      <sheetName val="조명일위"/>
      <sheetName val="도급내역"/>
      <sheetName val="물집"/>
      <sheetName val="도급금액"/>
      <sheetName val="재노경"/>
      <sheetName val="뚝토공"/>
      <sheetName val="보도포장연장조서-표준차도부"/>
      <sheetName val="표준차도부연장조서-ASP"/>
      <sheetName val="우수받이"/>
      <sheetName val="말뚝기초(안정검토)-외측"/>
      <sheetName val="하도급 검토"/>
      <sheetName val="철근단면적"/>
      <sheetName val="품셈TABLE"/>
      <sheetName val="낙찰표"/>
      <sheetName val="단 box"/>
      <sheetName val="단가산출서"/>
      <sheetName val="단가산출서 (2)"/>
      <sheetName val="가도공"/>
      <sheetName val="케이블트레이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공사분석"/>
      <sheetName val="연속벽현황"/>
      <sheetName val="단"/>
      <sheetName val="원유_BANK"/>
      <sheetName val="집수정"/>
      <sheetName val="토공"/>
      <sheetName val="일위대가-1"/>
      <sheetName val="05-원가계산"/>
      <sheetName val="인건비"/>
      <sheetName val="유효폭의 계산"/>
      <sheetName val="개별직종노임단가(2005.1)"/>
      <sheetName val="노단"/>
      <sheetName val="단산"/>
      <sheetName val="명세"/>
      <sheetName val="일대"/>
      <sheetName val="단위수량"/>
      <sheetName val="목록"/>
      <sheetName val="포장공수량집계"/>
      <sheetName val="1.설계기준"/>
      <sheetName val="앵커설치(590)"/>
      <sheetName val="1.1설계기준"/>
      <sheetName val="inputdata"/>
      <sheetName val="DATA입력"/>
      <sheetName val="설-원가"/>
      <sheetName val="사각맨홀"/>
      <sheetName val="시화점실행"/>
      <sheetName val="전 기"/>
      <sheetName val="해외(원화)"/>
      <sheetName val="집수A"/>
      <sheetName val="지급(1)"/>
      <sheetName val="공종집계"/>
      <sheetName val="하도급계획"/>
      <sheetName val="ELECTRIC"/>
      <sheetName val="참고사항"/>
      <sheetName val="1.우편집중내역서"/>
      <sheetName val="특별교실"/>
      <sheetName val="나.설계조건"/>
      <sheetName val="결과조달"/>
      <sheetName val="콘크리트타설집계표"/>
      <sheetName val="공비현2"/>
      <sheetName val="APT"/>
      <sheetName val="설계명세서(종합)"/>
      <sheetName val="소요자재"/>
      <sheetName val="노무산출서"/>
      <sheetName val="원하도급내역서(당초)"/>
      <sheetName val="2"/>
      <sheetName val="법면단"/>
      <sheetName val="건축명"/>
      <sheetName val="기계명"/>
      <sheetName val="전기명"/>
      <sheetName val="단면치수"/>
      <sheetName val="sst,stl창호"/>
      <sheetName val="역T형"/>
      <sheetName val="ETC"/>
      <sheetName val="A4"/>
      <sheetName val="기안"/>
      <sheetName val="2-1. 경관조명 내역총괄표"/>
      <sheetName val="3.하중계산"/>
      <sheetName val=" 상부공통집계(총괄)"/>
      <sheetName val="순공사비"/>
      <sheetName val="포장공수량집계표"/>
      <sheetName val="고창방향"/>
      <sheetName val="List"/>
      <sheetName val="수량산출서-2"/>
      <sheetName val="돌담교 상부수량"/>
      <sheetName val="노면및방향"/>
      <sheetName val="총 원가계산"/>
      <sheetName val="기계"/>
      <sheetName val="인부노임"/>
      <sheetName val="사유서제출현황-2"/>
      <sheetName val="1차"/>
      <sheetName val="J형측구단위수량"/>
      <sheetName val="횡배수관집현황(2공구)"/>
      <sheetName val="쇠(1)"/>
      <sheetName val="가격(3)"/>
      <sheetName val="ⴭⴭⴭⴭⴭ"/>
      <sheetName val="관경"/>
      <sheetName val="전기혼잡제경비(45)"/>
      <sheetName val="안전시설"/>
      <sheetName val="세금자료"/>
      <sheetName val="계산서(곡선부)"/>
      <sheetName val="포장재료집계표"/>
      <sheetName val="구조물철거타공정이월"/>
      <sheetName val="공통비(전체)"/>
      <sheetName val="TOSHIBA-Structure"/>
      <sheetName val="포집"/>
      <sheetName val="5수지"/>
      <sheetName val="수질정화시설"/>
      <sheetName val="협력업체"/>
      <sheetName val="4차원가계산서"/>
      <sheetName val="골막이(야매)"/>
      <sheetName val="단가산출서(기계)"/>
      <sheetName val="배관단가조사서"/>
      <sheetName val="DB"/>
      <sheetName val="건축내역서"/>
      <sheetName val="공통가설"/>
      <sheetName val="이음개소"/>
      <sheetName val="3"/>
      <sheetName val="4"/>
      <sheetName val="6"/>
      <sheetName val="수량명세서"/>
      <sheetName val="가계부"/>
      <sheetName val="제품목록"/>
      <sheetName val="매입매출관리"/>
      <sheetName val="Sheet22"/>
      <sheetName val="-치수표(곡선부)"/>
      <sheetName val="I一般比"/>
      <sheetName val="금호"/>
      <sheetName val="지장물 철거 물량 산출서"/>
      <sheetName val="민감도"/>
      <sheetName val="P4-C"/>
      <sheetName val="일위_파일"/>
      <sheetName val="소방"/>
      <sheetName val="산출내역(K2)"/>
      <sheetName val="단위중량"/>
      <sheetName val="계측제어설비"/>
      <sheetName val="일위집계표"/>
      <sheetName val="Y-WORK"/>
      <sheetName val="BJJIN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구성비"/>
      <sheetName val="투찰추정"/>
      <sheetName val="토목"/>
      <sheetName val="코스모공장 (어음)"/>
      <sheetName val="원가계산서 "/>
      <sheetName val="견적대비"/>
      <sheetName val="자재비"/>
      <sheetName val="FAB별"/>
      <sheetName val="단가목록"/>
      <sheetName val="99총공사내역서"/>
      <sheetName val="교대(A1-A2)"/>
      <sheetName val="화해(함평)"/>
      <sheetName val="화해(장성)"/>
      <sheetName val="기본"/>
      <sheetName val="견적대비표"/>
      <sheetName val="공사비_NDE"/>
      <sheetName val="J直材4"/>
      <sheetName val="기자재비"/>
      <sheetName val="15-1)VE제안서(유형2,4)"/>
      <sheetName val="가로등설치"/>
      <sheetName val="제잡비"/>
      <sheetName val="설계기준"/>
      <sheetName val="내역1"/>
      <sheetName val="99노임기준"/>
      <sheetName val="단가대비표"/>
      <sheetName val="은행"/>
      <sheetName val="토공정보"/>
      <sheetName val="관로토공"/>
      <sheetName val="적용(기계)"/>
      <sheetName val="1-1평균터파기고(1)"/>
      <sheetName val="중기손료"/>
      <sheetName val="97년 추정"/>
      <sheetName val="HRSG SMALL07220"/>
      <sheetName val="기계경비및산출근거서"/>
      <sheetName val="A4288"/>
      <sheetName val="집행안"/>
      <sheetName val="7-2"/>
      <sheetName val="중기손료집계(1209)"/>
      <sheetName val="설계명세"/>
      <sheetName val="01"/>
      <sheetName val="화전내"/>
      <sheetName val="난방방식분류"/>
      <sheetName val="공사정보입력"/>
      <sheetName val="설비내역서"/>
      <sheetName val="전기내역서"/>
      <sheetName val="아파트 내역"/>
      <sheetName val="영동(D)"/>
      <sheetName val="종단계산"/>
      <sheetName val="90.03실행 "/>
      <sheetName val="1차기성"/>
      <sheetName val="자재표"/>
      <sheetName val="본문"/>
      <sheetName val="비품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원가계산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도급"/>
      <sheetName val="시중노임단가"/>
      <sheetName val="옥룡잡비"/>
      <sheetName val="기기리스트"/>
      <sheetName val="본체"/>
      <sheetName val="투입비"/>
      <sheetName val="pier(각형)"/>
      <sheetName val="신축(단위)"/>
      <sheetName val="배수관산출"/>
      <sheetName val="細目"/>
      <sheetName val="수토공단위당"/>
      <sheetName val="일위목록"/>
      <sheetName val="소방사항"/>
      <sheetName val="어음수표추가테스트"/>
      <sheetName val="품종별월계"/>
      <sheetName val="전신환매도율"/>
      <sheetName val="자재 집계표"/>
      <sheetName val="단가산출2"/>
      <sheetName val="심사물량"/>
      <sheetName val="업무처리전"/>
      <sheetName val="배수관토공산출"/>
      <sheetName val="물가시세표"/>
      <sheetName val="노임 및 중기단가"/>
      <sheetName val="공정data"/>
      <sheetName val="흙막이 개산견적"/>
      <sheetName val="철거산출근거"/>
      <sheetName val="토공(본관-토사)"/>
      <sheetName val="토공(분기관-토사)"/>
      <sheetName val="토공(분기관-암)"/>
      <sheetName val="토공(본관-암)"/>
      <sheetName val="8.석축단위(H=1.5M)"/>
      <sheetName val="교통대책내역"/>
      <sheetName val="spiral"/>
      <sheetName val="공사비예산서(토목분)"/>
      <sheetName val="수량산출서"/>
      <sheetName val="인건비 "/>
      <sheetName val="분전함신설"/>
      <sheetName val="접지1종"/>
      <sheetName val="1공구내역서(1)"/>
      <sheetName val="기초자료"/>
      <sheetName val="2.대외공문"/>
      <sheetName val="설계내역2"/>
      <sheetName val="공종단가"/>
      <sheetName val="증감대비"/>
      <sheetName val="배지거총재료집계표"/>
      <sheetName val="cal"/>
      <sheetName val="보안등"/>
      <sheetName val="공통가설(기준안)"/>
      <sheetName val="실행(ALT1)"/>
      <sheetName val="약전설비"/>
      <sheetName val="3.하중산정4.지지력"/>
      <sheetName val="예정공정표"/>
      <sheetName val="깨기"/>
      <sheetName val="(2)자금(신용)"/>
      <sheetName val="FOOTING단면력"/>
      <sheetName val="지장물헐기조서"/>
      <sheetName val="입출재고현황 (2)"/>
      <sheetName val="연부97-1"/>
      <sheetName val="실행"/>
      <sheetName val="관일"/>
      <sheetName val="직재"/>
      <sheetName val="재집"/>
      <sheetName val="적용토목"/>
      <sheetName val="A 견적"/>
      <sheetName val="가설"/>
      <sheetName val="일람표"/>
      <sheetName val="포장면적산출"/>
      <sheetName val="포장수량집계"/>
      <sheetName val="gyun"/>
      <sheetName val="단가조사표"/>
      <sheetName val="설계내역서(기계)"/>
      <sheetName val="1.3.1절점좌표"/>
      <sheetName val="골조시행"/>
      <sheetName val="토공사B동추가"/>
      <sheetName val="1.RAMP-A"/>
      <sheetName val="BOJUNGGM"/>
      <sheetName val="공사설계"/>
      <sheetName val="쌍송교"/>
      <sheetName val="견적단가"/>
      <sheetName val="중기조종사 단위단가"/>
      <sheetName val="단가조사"/>
      <sheetName val="형질변경"/>
      <sheetName val="미드수량"/>
      <sheetName val="사본 _ b_balju"/>
      <sheetName val="견적가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일위산출"/>
      <sheetName val="일위대가 "/>
      <sheetName val="구조물공"/>
      <sheetName val="부대공"/>
      <sheetName val="준공조서"/>
      <sheetName val="공사준공계"/>
      <sheetName val="준공검사보고서"/>
      <sheetName val="국공유지및사유지"/>
      <sheetName val="기초계산(Pmax)"/>
      <sheetName val="수량간지코드"/>
      <sheetName val="수량목차코드"/>
      <sheetName val="금전출납"/>
      <sheetName val="직영명부"/>
      <sheetName val="음료실행"/>
      <sheetName val="별표 "/>
      <sheetName val="6차2회변경내역서"/>
      <sheetName val="대총괄"/>
      <sheetName val="PAINT"/>
      <sheetName val="방화도료"/>
      <sheetName val="암거단위-1련"/>
      <sheetName val="제경비최종"/>
      <sheetName val="식생블럭"/>
      <sheetName val="계정"/>
      <sheetName val="준공정산"/>
      <sheetName val="36+45-113-18+19+20I"/>
      <sheetName val="역T형옹벽(3.0)"/>
      <sheetName val="설계서(7)"/>
      <sheetName val="AS포장복구 "/>
      <sheetName val="표준내역"/>
      <sheetName val="4 공통갑지"/>
      <sheetName val="집계"/>
      <sheetName val="수불계획서(전체)"/>
      <sheetName val="개산공사비"/>
      <sheetName val="토공개요"/>
      <sheetName val="토공(1)"/>
      <sheetName val="취수탑"/>
      <sheetName val="토목명"/>
      <sheetName val="A-4"/>
      <sheetName val="가시설수량"/>
      <sheetName val="대포2교접속"/>
      <sheetName val="천방교접속"/>
      <sheetName val="지장물C"/>
      <sheetName val="골조"/>
      <sheetName val="이름"/>
      <sheetName val="급여표"/>
      <sheetName val="직원투입계획"/>
      <sheetName val="중단원본"/>
      <sheetName val="업체별담당"/>
      <sheetName val="찍기"/>
      <sheetName val="S.중기사용료"/>
      <sheetName val="공사내역서(을)실행"/>
      <sheetName val="입력장소"/>
      <sheetName val="지수980731이후"/>
      <sheetName val="2.관대집계표"/>
      <sheetName val="일위(PN)"/>
      <sheetName val="203"/>
      <sheetName val="견적보고"/>
      <sheetName val="인사자료총집계"/>
      <sheetName val="ESC (공정표기준)"/>
      <sheetName val="투입비분석표"/>
      <sheetName val="도체종-상수표"/>
      <sheetName val="공정추가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법면"/>
      <sheetName val="중기일위대가"/>
      <sheetName val="배수공1"/>
      <sheetName val="일반부표"/>
      <sheetName val="전기일위대가"/>
      <sheetName val="토목품셈"/>
      <sheetName val="마산방향철근집계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지구단위계획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유림총괄"/>
      <sheetName val="바닥판(1)"/>
      <sheetName val="통합"/>
      <sheetName val="설계기준 및 하중계산"/>
      <sheetName val="단가일람"/>
      <sheetName val="단위량당중기"/>
      <sheetName val="11.자재단가"/>
      <sheetName val="배수내역"/>
      <sheetName val="PAD TR보호대기초"/>
      <sheetName val="가로등기초"/>
      <sheetName val="설정"/>
      <sheetName val="공종별수량집계"/>
      <sheetName val="기초공"/>
      <sheetName val="맨홀수량산출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POL6차-PIPING"/>
      <sheetName val="b_balju_cho"/>
      <sheetName val="노무비단가"/>
      <sheetName val="2.토목공사"/>
      <sheetName val="제원및배치"/>
      <sheetName val="돌담교_상부수량"/>
      <sheetName val="CON기초"/>
      <sheetName val="중동공구"/>
      <sheetName val="건물철거"/>
      <sheetName val="기타배수구조물깨기-단위수량"/>
      <sheetName val="내역을"/>
      <sheetName val="신규보류입력"/>
      <sheetName val="운임료"/>
      <sheetName val="구체"/>
      <sheetName val="좌측날개벽"/>
      <sheetName val="우측날개벽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계약내역서"/>
      <sheetName val="공통자료"/>
      <sheetName val="작성"/>
      <sheetName val="10동"/>
      <sheetName val="형식 - 1-2-3"/>
      <sheetName val="정부노임"/>
      <sheetName val="물류최종8월7"/>
      <sheetName val="서울대규장각(가시설흙막이)"/>
      <sheetName val="금속및금속창호"/>
      <sheetName val="STEEL BOX 단면설계(SEC.8)"/>
      <sheetName val="판매시설"/>
      <sheetName val="부경대총괄내역서"/>
      <sheetName val="포장공총괄수량집계표"/>
      <sheetName val="공통갑지"/>
      <sheetName val="기성청구조서"/>
      <sheetName val="값"/>
      <sheetName val="길어깨단위"/>
      <sheetName val="-배수구조물공토공"/>
      <sheetName val="계산서(직선부)"/>
      <sheetName val="횡배수관재료-"/>
      <sheetName val="콘크리트측구연장"/>
      <sheetName val="CABLE SIZE-1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9509"/>
      <sheetName val="주요재료비(원본)"/>
      <sheetName val="2000.05"/>
      <sheetName val="적요"/>
      <sheetName val="용소리교"/>
      <sheetName val="단가표"/>
      <sheetName val="토목내역서(변경1)"/>
      <sheetName val="1. 총괄 집계표"/>
      <sheetName val="절대건들지마시오"/>
      <sheetName val="CONCRETE"/>
      <sheetName val="터널조도"/>
      <sheetName val="전통건설"/>
      <sheetName val="99노임단_x0007_"/>
      <sheetName val="99노임단쌇"/>
      <sheetName val="CABLE"/>
      <sheetName val="DHEQSUPT"/>
      <sheetName val="스파이더산출근거"/>
      <sheetName val="본선 토공 분배표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신푝지1"/>
      <sheetName val="Requirement(Work Crew)"/>
      <sheetName val="수리결과"/>
      <sheetName val="기계설비품셈"/>
      <sheetName val="한일양산"/>
      <sheetName val="5.장비(안)"/>
      <sheetName val="기시공토적"/>
      <sheetName val="공사품旼ã"/>
      <sheetName val="표지(예시)"/>
      <sheetName val="49"/>
      <sheetName val="2.건축"/>
      <sheetName val="목표세부명세"/>
      <sheetName val="입찰품의서"/>
      <sheetName val="기초입력 DATA"/>
      <sheetName val="위치"/>
      <sheetName val="본댐설계"/>
      <sheetName val="SCHE"/>
      <sheetName val="계획집계"/>
      <sheetName val="수주현황2월"/>
      <sheetName val="PIPE(UG)내역"/>
      <sheetName val="모래기초"/>
      <sheetName val="산출"/>
      <sheetName val="자동제어"/>
      <sheetName val="화산경계"/>
      <sheetName val="2012노임단가"/>
      <sheetName val="(참고)지급수수료"/>
      <sheetName val="스톱로그내역"/>
      <sheetName val="잡비계산"/>
      <sheetName val="3.2주형지지보"/>
      <sheetName val="상수도내역서"/>
      <sheetName val="점검총괄"/>
      <sheetName val="설계서"/>
      <sheetName val="공사내역서"/>
      <sheetName val="C.배수관공"/>
      <sheetName val="전력간선(신설)"/>
      <sheetName val="LOPCALC"/>
      <sheetName val="차수공개요"/>
      <sheetName val="PILE"/>
      <sheetName val="공조기휀"/>
      <sheetName val="공정자료2"/>
      <sheetName val="아파트"/>
      <sheetName val="내역단위"/>
      <sheetName val="코드명"/>
      <sheetName val="구조물단위표"/>
      <sheetName val="관포설품"/>
      <sheetName val="동원단위"/>
      <sheetName val="인수공규격"/>
      <sheetName val="구조물절단규격"/>
      <sheetName val="거리별운반단가"/>
      <sheetName val="총수량집계표"/>
      <sheetName val="콘크스"/>
      <sheetName val="1.취수장"/>
      <sheetName val="총괄-1"/>
      <sheetName val="실행내역서 "/>
      <sheetName val="0"/>
      <sheetName val="5.2.6~7공사요율"/>
      <sheetName val="설계총괄표"/>
      <sheetName val="전국현황"/>
      <sheetName val="변경당시노임단가표"/>
      <sheetName val="작업 반복"/>
      <sheetName val="상세"/>
      <sheetName val="상하차비용(기계상차)"/>
      <sheetName val="수간보호"/>
      <sheetName val="운반비"/>
      <sheetName val="공종목록표"/>
      <sheetName val="2006계약"/>
      <sheetName val="1SPAN"/>
      <sheetName val="(당氐⿾_x0000__x0000_"/>
      <sheetName val="(당_x0000__x0000__x0005__x0000_"/>
      <sheetName val="당진1,2호기전선관설치및접지4차공사내역서-을지"/>
      <sheetName val="설계공통자료입력"/>
      <sheetName val="품셈표"/>
      <sheetName val="공사개별자료입력"/>
      <sheetName val="공사비예산서"/>
      <sheetName val="HC-04"/>
      <sheetName val="개소별수량산출"/>
      <sheetName val="협력업체기성(첨부)"/>
      <sheetName val="현장청취복명서"/>
      <sheetName val="전산output"/>
      <sheetName val="노임산출서"/>
      <sheetName val="돈암사업"/>
      <sheetName val="單價表단가표"/>
      <sheetName val="FAB消防报警"/>
      <sheetName val="工程量计算书"/>
      <sheetName val="FAB计算式"/>
      <sheetName val="SANTOGO"/>
      <sheetName val="품목납기"/>
      <sheetName val="신평리 권리자명부"/>
      <sheetName val="Quantity"/>
      <sheetName val="변수값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도면명"/>
      <sheetName val="1,2공구원가계산서"/>
      <sheetName val="1공구산출내역서"/>
      <sheetName val="내역서 (변경단가)"/>
      <sheetName val="토공유동표"/>
      <sheetName val="구분자"/>
      <sheetName val=" "/>
      <sheetName val="100만평"/>
      <sheetName val="상부"/>
      <sheetName val="단면A-A(TR)"/>
      <sheetName val="개비온집계"/>
      <sheetName val="개비온 단위"/>
      <sheetName val="주소"/>
      <sheetName val="2_단면_x0000__x0000_"/>
      <sheetName val="상수구조화편집부표"/>
      <sheetName val="U형개거"/>
      <sheetName val="포장절단"/>
      <sheetName val="상촌2교-일반수량집계"/>
      <sheetName val="일 위 대 가 표"/>
      <sheetName val="사본___b_balju"/>
      <sheetName val="개별직종노임단가(2005_1)"/>
      <sheetName val="고상실행"/>
      <sheetName val="분전반계산서(석관)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토공 total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1袼ࣉ"/>
      <sheetName val="맨홀공수량집계"/>
      <sheetName val="1호맨홀수량집계"/>
      <sheetName val="2호맨홀수량집계"/>
      <sheetName val="3호맨홀수량집계"/>
      <sheetName val="맨홀뚜껑단위수량"/>
      <sheetName val="시멘,골재"/>
      <sheetName val="콘크집계"/>
      <sheetName val="낙차공"/>
      <sheetName val="자재집계1"/>
      <sheetName val="측구날개벽"/>
      <sheetName val="국소별공정"/>
      <sheetName val="조_x0000__x0000__x0005_"/>
      <sheetName val="경비2내역"/>
      <sheetName val="설계예산서(2_소천우회토목)"/>
      <sheetName val="현황판"/>
      <sheetName val="광장"/>
      <sheetName val="적용단가표"/>
      <sheetName val="참고"/>
      <sheetName val="SLAB"/>
      <sheetName val="배수공 내역서 적용수량"/>
      <sheetName val="제잡비계산"/>
      <sheetName val="노무비지급명세"/>
      <sheetName val="기성내역서"/>
      <sheetName val="일용직내역"/>
      <sheetName val="매출현황"/>
      <sheetName val="입력정보"/>
      <sheetName val="퇴직금(울산천상)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일위집계"/>
      <sheetName val="90.0_x0000_"/>
      <sheetName val="연속벽¼_x0000_"/>
      <sheetName val="부대집계"/>
      <sheetName val="본장"/>
      <sheetName val="지지력"/>
      <sheetName val="정산"/>
      <sheetName val="공종구간"/>
      <sheetName val="sum1 (2)"/>
      <sheetName val="도급양식"/>
      <sheetName val="재료값"/>
      <sheetName val="이름표"/>
      <sheetName val="투자비"/>
      <sheetName val="사업비"/>
      <sheetName val="조성원가DATA"/>
      <sheetName val="건공요율"/>
      <sheetName val="간지1"/>
      <sheetName val="1.사유서"/>
      <sheetName val="간지2"/>
      <sheetName val="간지3"/>
      <sheetName val="부재별집계표"/>
      <sheetName val="도면"/>
      <sheetName val="5"/>
      <sheetName val="13후반노무비"/>
      <sheetName val="제수변수량"/>
      <sheetName val="BEND LOSS"/>
      <sheetName val="공정율"/>
      <sheetName val="1.설계기준 "/>
      <sheetName val="Project Brief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공문"/>
      <sheetName val="수자재단위당"/>
      <sheetName val="전체공내역서"/>
      <sheetName val="A"/>
      <sheetName val="2_단면ﾈȋ"/>
      <sheetName val="인건-측정"/>
      <sheetName val="직접시공계획서"/>
      <sheetName val="공사기본자료"/>
      <sheetName val="5.2코핑"/>
      <sheetName val="98지급계획"/>
      <sheetName val="15)VE제안서(유형1)"/>
      <sheetName val="12)아이디어 목록 및 개략평가"/>
      <sheetName val="11)VE 예비검토서"/>
      <sheetName val="15-3)VE제안서(가치향상 등)"/>
      <sheetName val="사업량총괄"/>
      <sheetName val="자재집게표 "/>
      <sheetName val="90_03실행_"/>
      <sheetName val="흙막이_개산견적"/>
      <sheetName val="A_견적"/>
      <sheetName val="코스모공장_(어음)"/>
      <sheetName val="1_3_1절점좌표"/>
      <sheetName val="1_1설계기준"/>
      <sheetName val="97년_추정"/>
      <sheetName val="자재_집계표"/>
      <sheetName val="원가계산서_"/>
      <sheetName val="일위대가_"/>
      <sheetName val="입출재고현황_(2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 refreshError="1"/>
      <sheetData sheetId="1567" refreshError="1"/>
      <sheetData sheetId="1568"/>
      <sheetData sheetId="1569" refreshError="1"/>
      <sheetData sheetId="1570"/>
      <sheetData sheetId="1571" refreshError="1"/>
      <sheetData sheetId="1572" refreshError="1"/>
      <sheetData sheetId="1573" refreshError="1"/>
      <sheetData sheetId="1574"/>
      <sheetData sheetId="1575"/>
      <sheetData sheetId="1576"/>
      <sheetData sheetId="1577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/>
      <sheetData sheetId="2009"/>
      <sheetData sheetId="2010"/>
      <sheetData sheetId="2011"/>
      <sheetData sheetId="2012"/>
      <sheetData sheetId="2013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집계표(전기공사)"/>
      <sheetName val="예산작성기준(전기)"/>
      <sheetName val="자재비(전기)"/>
      <sheetName val="노무비(전기)"/>
      <sheetName val="경비"/>
      <sheetName val="일위대가(전기)"/>
      <sheetName val="주요물량"/>
      <sheetName val="SUPPORT산출(new)"/>
      <sheetName val="SUPPORT산출(re)"/>
      <sheetName val="Sheet1"/>
      <sheetName val="조명시설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배수공총괄자재집계표"/>
      <sheetName val="타공종이월수량집계표"/>
      <sheetName val="SLAB"/>
      <sheetName val="Sheet3"/>
      <sheetName val="※참고자료※"/>
      <sheetName val="익산"/>
      <sheetName val="예산작성기준(전기)"/>
      <sheetName val="토사(PE)"/>
      <sheetName val="용산1(해보)"/>
      <sheetName val="#REF"/>
      <sheetName val="2공구산출내역"/>
      <sheetName val="A LINE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실행철강하도"/>
      <sheetName val="토사(PE)"/>
      <sheetName val="방음벽기초(H=4m)"/>
      <sheetName val="터파기및재료"/>
      <sheetName val="수량산출"/>
      <sheetName val="총괄내역서"/>
      <sheetName val="일반수량총괄집계"/>
      <sheetName val="N賃率-職"/>
      <sheetName val="진주방향"/>
      <sheetName val="단위수량"/>
      <sheetName val="#REF"/>
      <sheetName val="DATE"/>
      <sheetName val="Sheet1 (2)"/>
      <sheetName val="내역서"/>
      <sheetName val="일위대가(가설)"/>
      <sheetName val="단위단가"/>
      <sheetName val="집계표"/>
      <sheetName val="98수문일위"/>
      <sheetName val="일위대가9803"/>
      <sheetName val="사유서제출현황-2"/>
      <sheetName val="직노"/>
      <sheetName val="코드표"/>
      <sheetName val="토목수량(공정)"/>
      <sheetName val="INPUT(덕도방향-시점)"/>
      <sheetName val="구분표"/>
      <sheetName val="제원입력"/>
      <sheetName val="대로근거"/>
      <sheetName val="중로근거"/>
      <sheetName val="수로BOX"/>
      <sheetName val="데이타"/>
      <sheetName val="식재인부"/>
      <sheetName val="SLAB&quot;1&quot;"/>
      <sheetName val="6PILE  (돌출)"/>
      <sheetName val="맨홀수량"/>
      <sheetName val="Sheet2"/>
      <sheetName val="COPING"/>
      <sheetName val="Sheet1"/>
      <sheetName val="데리네이타현황"/>
      <sheetName val="2호맨홀공제수량"/>
      <sheetName val="오동"/>
      <sheetName val="대조"/>
      <sheetName val="나한"/>
      <sheetName val="금액내역서"/>
      <sheetName val="내역"/>
      <sheetName val="준검 내역서"/>
      <sheetName val="TOTAL1"/>
      <sheetName val="경산"/>
      <sheetName val="원형맨홀수량"/>
      <sheetName val="입력란"/>
      <sheetName val="97노임단가"/>
      <sheetName val="교대(A1-A2)"/>
      <sheetName val="설계서을"/>
      <sheetName val="증감내역서"/>
      <sheetName val="심사물량"/>
      <sheetName val="현황산출서"/>
      <sheetName val="도로포장면적산출(1)"/>
      <sheetName val="참조"/>
      <sheetName val="참조M"/>
      <sheetName val="화설내"/>
      <sheetName val="s"/>
      <sheetName val="설계예시"/>
      <sheetName val="재"/>
      <sheetName val="자"/>
      <sheetName val="2000년1차"/>
      <sheetName val="마산방향"/>
      <sheetName val=" 토목 처리장도급내역서 "/>
      <sheetName val="수목보호틀연장조서"/>
      <sheetName val="집수정(600-700)"/>
      <sheetName val="기계경비(시간당)"/>
      <sheetName val="램머"/>
      <sheetName val="노임이"/>
      <sheetName val="콘크리트포장철거"/>
      <sheetName val="현장관리비"/>
      <sheetName val="단가"/>
      <sheetName val="wall"/>
      <sheetName val="APT"/>
      <sheetName val="콘크리트타설집계표"/>
      <sheetName val="내역서 (2)"/>
      <sheetName val="차액보증"/>
      <sheetName val="기초코드"/>
      <sheetName val="깨기"/>
      <sheetName val="3련 BOX"/>
      <sheetName val="도로경계단위"/>
      <sheetName val="종단계산"/>
      <sheetName val="구조물공"/>
      <sheetName val="일위대가표"/>
      <sheetName val="토공"/>
      <sheetName val="type-F"/>
      <sheetName val="8.PILE  (돌출)"/>
      <sheetName val="자금청구"/>
      <sheetName val="투찰내역서"/>
      <sheetName val="sand토적"/>
      <sheetName val="말뚝지지력산정"/>
      <sheetName val="기구조직"/>
      <sheetName val="이음개소"/>
      <sheetName val="출력표-본사"/>
      <sheetName val="총수량집계표"/>
      <sheetName val="산출금액내역"/>
      <sheetName val="5정거장"/>
      <sheetName val="1-3길내기"/>
      <sheetName val="설계"/>
      <sheetName val="날개벽"/>
      <sheetName val="수목데이타"/>
      <sheetName val="자단"/>
      <sheetName val="1.설계조건"/>
      <sheetName val="총집계표"/>
      <sheetName val="bid"/>
      <sheetName val="공종검토(1순위4공종)"/>
      <sheetName val="설계내역"/>
      <sheetName val="공종검토(4순위8공종) "/>
      <sheetName val="공종검토(7순위3공종)"/>
      <sheetName val="공종검토(8순위9공종)"/>
      <sheetName val="공종검토(27순위24공종)"/>
      <sheetName val="인상효1"/>
      <sheetName val="포장물량집계"/>
      <sheetName val="면적평당공사비"/>
      <sheetName val="면적입력"/>
      <sheetName val="날개벽수량표"/>
      <sheetName val="주차구획선수량"/>
      <sheetName val="96보완계획7.12"/>
      <sheetName val="공사"/>
      <sheetName val="터널패턴구성"/>
      <sheetName val="수량집계표"/>
      <sheetName val="가도공"/>
      <sheetName val="슬래브"/>
      <sheetName val="받이700"/>
      <sheetName val="산출근거"/>
      <sheetName val="FB25JN"/>
      <sheetName val="단가결정"/>
      <sheetName val="설계조건"/>
      <sheetName val="9GNG운반"/>
      <sheetName val="新철폐복2"/>
      <sheetName val="新철폐복3"/>
      <sheetName val="주공기준"/>
      <sheetName val="산근(1)"/>
      <sheetName val="포장공수량집계표"/>
      <sheetName val="공통자료"/>
      <sheetName val="DATA"/>
      <sheetName val="말고개터널조명전압강하"/>
      <sheetName val="간접"/>
      <sheetName val="Macro(조도)"/>
      <sheetName val="실적(휴양)"/>
      <sheetName val="수입"/>
      <sheetName val="부관맨홀조서"/>
      <sheetName val="갑지(추정)"/>
      <sheetName val="공사비집계"/>
      <sheetName val="분기관표식단위수량"/>
      <sheetName val="4차원가계산서"/>
      <sheetName val="소분류목록"/>
      <sheetName val="자재비"/>
      <sheetName val="주공 갑지"/>
      <sheetName val="시설일위"/>
      <sheetName val="식재일위"/>
      <sheetName val="일위목록"/>
      <sheetName val="수량집계"/>
      <sheetName val="입찰안"/>
      <sheetName val="신대방33(적용)"/>
      <sheetName val="기초공"/>
      <sheetName val="철근량"/>
      <sheetName val="시설물일위"/>
      <sheetName val="부대내역"/>
      <sheetName val="구의33고"/>
      <sheetName val="AS포장복구 "/>
      <sheetName val="마산월령동골조물량변경"/>
      <sheetName val="기둥(원형)"/>
      <sheetName val="노임단가"/>
      <sheetName val="단가산출"/>
      <sheetName val="우수공"/>
      <sheetName val="1,2,3,4,5단위수량"/>
      <sheetName val="덕전리"/>
      <sheetName val="신평리 권리자명부"/>
      <sheetName val="동일리 권리자명부"/>
      <sheetName val="전기"/>
      <sheetName val="99 조정금액"/>
      <sheetName val="산출내역서집계표"/>
      <sheetName val="S0"/>
      <sheetName val="비교1"/>
      <sheetName val="배수공"/>
      <sheetName val="설계가"/>
      <sheetName val="견적조건"/>
      <sheetName val="수주현황2월"/>
      <sheetName val="설계내역서"/>
      <sheetName val="일위_파일"/>
      <sheetName val="48일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단면A-A(TR)"/>
      <sheetName val="Total"/>
      <sheetName val="대치판정"/>
      <sheetName val="연결관암거"/>
      <sheetName val="3.하중산정4.지지력"/>
      <sheetName val="8)중점관리장비현황"/>
      <sheetName val="을지"/>
      <sheetName val="C.배수관공"/>
      <sheetName val="6공구(당초)"/>
      <sheetName val="자료입력"/>
      <sheetName val="ABUT수량-A1"/>
      <sheetName val="하조서"/>
      <sheetName val="갑지"/>
      <sheetName val="세목전체"/>
      <sheetName val="공구"/>
      <sheetName val="상촌2교-일반수량집계"/>
      <sheetName val="터널전기"/>
      <sheetName val="3.공통공사대비"/>
      <sheetName val="요율"/>
      <sheetName val="편성절차"/>
      <sheetName val="소방"/>
      <sheetName val="집계"/>
      <sheetName val="건축공사실행"/>
      <sheetName val="자재단가"/>
      <sheetName val="48수량"/>
      <sheetName val="22수량"/>
      <sheetName val="49일위"/>
      <sheetName val="22일위"/>
      <sheetName val="49수량"/>
      <sheetName val="Macro1"/>
      <sheetName val="목록"/>
      <sheetName val="건축원가"/>
      <sheetName val="여과지동"/>
      <sheetName val="기초자료"/>
      <sheetName val="역T형교대(말뚝기초)"/>
      <sheetName val="설-원가"/>
      <sheetName val="식재"/>
      <sheetName val="시설물"/>
      <sheetName val="식재출력용"/>
      <sheetName val="유지관리"/>
      <sheetName val="수량집"/>
      <sheetName val="대창(장성)"/>
      <sheetName val="단"/>
      <sheetName val="공사비예산서(토목분)"/>
      <sheetName val="특수선일위대가"/>
      <sheetName val="토공총괄표"/>
      <sheetName val="A4"/>
      <sheetName val="우수받이"/>
      <sheetName val="견적내역서"/>
      <sheetName val="신축(단위)"/>
      <sheetName val="한강운반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PD-5(직선)"/>
      <sheetName val="예산내역서"/>
      <sheetName val="설계예산서"/>
      <sheetName val="총계"/>
      <sheetName val="시멘트 및 골재량산출"/>
      <sheetName val="슬리브수량"/>
      <sheetName val="일위"/>
      <sheetName val="DATA1"/>
      <sheetName val="1,2공구원가계산서"/>
      <sheetName val="2공구산출내역"/>
      <sheetName val="1공구산출내역서"/>
      <sheetName val="6.2 제거공"/>
      <sheetName val="6.2.1"/>
      <sheetName val="6.2.2"/>
      <sheetName val="NYS"/>
      <sheetName val="입력"/>
      <sheetName val="빗물받이(910-510-410)"/>
      <sheetName val="천방교접속"/>
      <sheetName val="대포2교접속"/>
      <sheetName val="내역갑지"/>
      <sheetName val="원형1호맨홀토공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당진화력석탄설비CABLE포설공사내역서-갑지"/>
      <sheetName val="당진화력석탄설비CABLE포설공사집계표"/>
      <sheetName val="당진화력석탄설비CABLE포설공사내역서-을지"/>
      <sheetName val="당진1,2호기전선관설치및접지4차공사내역서-갑지"/>
      <sheetName val="당진화력1,2호기전선관설치및접지공사집계표"/>
      <sheetName val="당진1,2호기전선관설치및접지4차공사내역서-을지"/>
      <sheetName val="당진1,2호기전기설비기초분중전기공사내역서-갑지"/>
      <sheetName val="당진1,2호기전기설비기초분중전기공사집계표"/>
      <sheetName val="당진1,2호기전기설비기초분중전기공사내역서-을지"/>
      <sheetName val="당진3,4호기CABLE포설2차공사내역서-갑지"/>
      <sheetName val="당진3,4호기CABLE포설2차공사내역서-을지"/>
      <sheetName val="당진화력1,2전선관접지4차공사내역서(갑)"/>
      <sheetName val="당진화력석탄취급설비전기공사(1차변경)집계표"/>
      <sheetName val="당진화력석탄취급설비전기공사내역서(1차변경)-을지"/>
      <sheetName val="당진화력석탄취급설비전기공사(2차변경)내역서-갑지"/>
      <sheetName val="당진화력석탄취급설비전기공사(2차변경)집계표"/>
      <sheetName val="당진화력석탄취급설비전기공사내역서(2차변경)-을지"/>
      <sheetName val="당진화력석탄취급설비전기공사(완차)내역서-갑지"/>
      <sheetName val="당진1,2호기전선관설치및접지4차공사내역서(1차변경)-갑지"/>
      <sheetName val="당진1,2호기전선관설치및접지4차공사(1차변경)집계표"/>
      <sheetName val="당진1,2호기전선관설치및접지4차공사내역서(1차)-을지"/>
      <sheetName val="당진화력석탄취급설비전기공사(완차)내역서-갑"/>
      <sheetName val="당진화력석탄취급설비전기공사내역서(완차)-을지"/>
      <sheetName val="당진화력석탄취급설비전기공사(완차)집계표"/>
      <sheetName val="data"/>
      <sheetName val="#REF"/>
      <sheetName val="B1(반포1차)"/>
      <sheetName val="spc 배관견적"/>
      <sheetName val="BREAKDOWN(철거설치)"/>
      <sheetName val="General Data"/>
      <sheetName val="갑지"/>
      <sheetName val="실행(1)"/>
      <sheetName val="노임9월"/>
      <sheetName val="전기내역서(총계)"/>
      <sheetName val="투찰가"/>
      <sheetName val="unit 4"/>
      <sheetName val="실행내역서 "/>
      <sheetName val="터파기및재료"/>
      <sheetName val="수량산출"/>
      <sheetName val="N賃率-職"/>
      <sheetName val="일위"/>
      <sheetName val="덤프트럭계수"/>
      <sheetName val="교량"/>
      <sheetName val="단가대비표"/>
      <sheetName val="전체"/>
      <sheetName val="당진화력1.2전선관접지4차공사내역서(갑)"/>
      <sheetName val="집계표"/>
      <sheetName val="참조"/>
      <sheetName val="을-ATYPE"/>
      <sheetName val="합계"/>
      <sheetName val="일위대가(1)"/>
      <sheetName val="약품공급2"/>
      <sheetName val="Sheet1"/>
      <sheetName val="기술부 VENDOR LIST"/>
      <sheetName val="제경비"/>
      <sheetName val="단가조사"/>
      <sheetName val="전기일위목록"/>
      <sheetName val="내역서(기성청구)"/>
      <sheetName val="일위대가"/>
      <sheetName val="원가계산서구조조정"/>
      <sheetName val="현장관리비"/>
      <sheetName val="A LINE"/>
      <sheetName val="실행철강하도"/>
      <sheetName val="PIPE"/>
      <sheetName val="내역"/>
      <sheetName val="노임"/>
      <sheetName val="원가총괄"/>
      <sheetName val="MIJIBI"/>
      <sheetName val="예산M6-B"/>
      <sheetName val="#2_일위대가목록"/>
      <sheetName val="2.1  노무비 평균단가산출"/>
      <sheetName val="갑지(추정)"/>
      <sheetName val="5Strand-장기처짐PCI"/>
      <sheetName val="한강운반비"/>
      <sheetName val="시설물일위"/>
      <sheetName val="일위대가표"/>
      <sheetName val="편입토지조서"/>
      <sheetName val="건축내역"/>
      <sheetName val="개산공사비"/>
      <sheetName val="MYUN(MAC)"/>
      <sheetName val="시점교대"/>
      <sheetName val="룡전상부"/>
      <sheetName val="교통대책내역"/>
      <sheetName val="경비2내역"/>
      <sheetName val="요율"/>
      <sheetName val="설계내역서"/>
      <sheetName val="노무비"/>
      <sheetName val="이토변실"/>
      <sheetName val="견적"/>
      <sheetName val="견적서"/>
      <sheetName val="단가산출"/>
      <sheetName val="현장업무"/>
      <sheetName val="기계내역서"/>
      <sheetName val="단면가정"/>
      <sheetName val="일일"/>
      <sheetName val="사업관리"/>
      <sheetName val="자재단가"/>
      <sheetName val="운반"/>
      <sheetName val="자재단가비교표"/>
      <sheetName val="총괄표"/>
      <sheetName val="단가비교"/>
      <sheetName val="공통가설"/>
      <sheetName val="전기공사"/>
      <sheetName val="지질조사"/>
      <sheetName val="MATERIAL"/>
      <sheetName val="wall"/>
      <sheetName val="추가예산"/>
      <sheetName val="INSTR"/>
      <sheetName val="인원동원계획표"/>
      <sheetName val="입력"/>
      <sheetName val="MP SUMMARY"/>
      <sheetName val="산출근거#2-3"/>
      <sheetName val="Y-WORK"/>
      <sheetName val="DB"/>
      <sheetName val="입찰안"/>
      <sheetName val="C97상"/>
      <sheetName val="DHEQSUPT"/>
      <sheetName val="코드"/>
      <sheetName val="건축공사"/>
      <sheetName val="기흥하도용"/>
      <sheetName val="검토"/>
      <sheetName val="정산서 "/>
      <sheetName val="증감내역서"/>
      <sheetName val="배수내역"/>
      <sheetName val="시운전연료비"/>
      <sheetName val="골조시행"/>
      <sheetName val="시운전연료"/>
      <sheetName val="소비자가"/>
      <sheetName val="일반부표"/>
      <sheetName val="토목주소"/>
      <sheetName val="인원계획"/>
      <sheetName val="설계서"/>
      <sheetName val="노임단가"/>
      <sheetName val="산근"/>
      <sheetName val="공사비_NDE"/>
      <sheetName val="CAT_5"/>
      <sheetName val="재료집계표"/>
      <sheetName val="지급자재"/>
      <sheetName val="원형1호맨홀토공수량"/>
      <sheetName val="단가(적용)"/>
      <sheetName val="프랜트면허"/>
      <sheetName val="XXXXXX"/>
      <sheetName val="101동"/>
      <sheetName val="제경비계산"/>
      <sheetName val="자재테이블"/>
      <sheetName val="적현로"/>
      <sheetName val="A 견적"/>
      <sheetName val="일위대가목록"/>
      <sheetName val="98지급계획"/>
      <sheetName val="2.대외공문"/>
      <sheetName val="대가(표)"/>
      <sheetName val="패널"/>
      <sheetName val="Sheet2"/>
      <sheetName val="재료비"/>
      <sheetName val="BQ_Utl_Off"/>
      <sheetName val="견"/>
      <sheetName val="6호기"/>
      <sheetName val="간접비 총괄표"/>
      <sheetName val="공사명입력"/>
      <sheetName val="적용수량"/>
      <sheetName val="조명율표"/>
      <sheetName val="내역서"/>
      <sheetName val="Sheet1 (2)"/>
      <sheetName val="guard(mac)"/>
      <sheetName val="중기사용료"/>
      <sheetName val="수량산출서"/>
      <sheetName val="설계명세"/>
      <sheetName val="26.자재단가율 및 Sourcing비율 입력"/>
      <sheetName val="34.자재LIST"/>
      <sheetName val="18.자재 단가율입력"/>
      <sheetName val="15100"/>
      <sheetName val="자판실행"/>
      <sheetName val="작성방법"/>
      <sheetName val="계수시트"/>
      <sheetName val="현장관리비참조"/>
      <sheetName val="산출내역서"/>
      <sheetName val="2000년1차"/>
      <sheetName val="2000전체분"/>
      <sheetName val="양식_자재단가조사표"/>
      <sheetName val="b_balju_cho"/>
      <sheetName val="표지"/>
      <sheetName val="실행"/>
      <sheetName val="2공구산출내역"/>
      <sheetName val="자갈,시멘트,모래산출"/>
      <sheetName val="재료값"/>
      <sheetName val="STAND20"/>
      <sheetName val="일반공사"/>
      <sheetName val="95신규호표"/>
      <sheetName val="Baby일위대가"/>
      <sheetName val="내역(100%)"/>
      <sheetName val="Wt of Mod."/>
      <sheetName val="자재일람"/>
      <sheetName val="DATE"/>
      <sheetName val="12CGOU"/>
      <sheetName val="환율change"/>
      <sheetName val="영업소실적"/>
      <sheetName val="Macro"/>
      <sheetName val="Taux"/>
      <sheetName val="inter"/>
      <sheetName val=" 갑지"/>
      <sheetName val="1.취수장"/>
      <sheetName val="BID"/>
      <sheetName val="원가계산서"/>
      <sheetName val="유치원내역"/>
      <sheetName val="경서-통신"/>
      <sheetName val="CM 1"/>
      <sheetName val="공사비산출내역"/>
      <sheetName val="가열로SW"/>
      <sheetName val="을부담운반비"/>
      <sheetName val="자재단가표"/>
      <sheetName val="96.12"/>
      <sheetName val="UnitRate"/>
      <sheetName val="MEXICO-C"/>
      <sheetName val="기준"/>
      <sheetName val="사기도장"/>
      <sheetName val="조명시설"/>
      <sheetName val="Direct Cost"/>
      <sheetName val="name"/>
      <sheetName val="Admin"/>
      <sheetName val="key"/>
      <sheetName val="CostReport Prelude"/>
      <sheetName val="SmallWares"/>
      <sheetName val="spc_배관견적"/>
      <sheetName val="General_Data"/>
      <sheetName val="실행내역서_"/>
      <sheetName val="unit_4"/>
      <sheetName val="기술부_VENDOR_LIST"/>
      <sheetName val="당진화력1_2전선관접지4차공사내역서(갑)"/>
      <sheetName val="Wt_of_Mod_"/>
      <sheetName val="총물량"/>
      <sheetName val="전용대상장비리스트0402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내역"/>
      <sheetName val="지장물C"/>
      <sheetName val="집계표"/>
      <sheetName val="차수공개요"/>
      <sheetName val="철근량"/>
      <sheetName val="입찰안"/>
      <sheetName val="6PILE  (돌출)"/>
      <sheetName val="96정변2"/>
      <sheetName val="실행"/>
      <sheetName val="guard(mac)"/>
      <sheetName val="DATA"/>
      <sheetName val="102역사"/>
      <sheetName val="표지"/>
      <sheetName val="흥양2교토공집계표"/>
      <sheetName val="Sheet1"/>
      <sheetName val="상시"/>
      <sheetName val="바닥판"/>
      <sheetName val="입력DATA"/>
      <sheetName val="신고조서"/>
      <sheetName val="식생블럭단위수량"/>
      <sheetName val="공사비총괄표"/>
      <sheetName val="일위대가1"/>
      <sheetName val="도로경계단위"/>
      <sheetName val="#REF"/>
      <sheetName val="원형1호맨홀토공수량"/>
      <sheetName val="입력란"/>
      <sheetName val="97노임단가"/>
      <sheetName val="교각1"/>
      <sheetName val="주beam"/>
      <sheetName val="총괄표"/>
      <sheetName val="토목"/>
      <sheetName val="설명서 "/>
      <sheetName val="날개벽"/>
      <sheetName val="수량산출"/>
      <sheetName val="총수량집계표"/>
      <sheetName val="INPUT"/>
      <sheetName val="추가예산"/>
      <sheetName val="우수받이"/>
      <sheetName val="터파기및재료"/>
      <sheetName val="내역서1999.8최종"/>
      <sheetName val="일위대가9803"/>
      <sheetName val="부대내역"/>
      <sheetName val="97년 추정"/>
      <sheetName val="공동구수량"/>
      <sheetName val="우수내용"/>
      <sheetName val="포장물량집계"/>
      <sheetName val="월말"/>
      <sheetName val="대로근거"/>
      <sheetName val="말뚝지지력산정"/>
      <sheetName val="목차 "/>
      <sheetName val="직접공사비"/>
      <sheetName val="재료"/>
      <sheetName val="I一般比"/>
      <sheetName val="H-PILE수량집계"/>
      <sheetName val="토사(PE)"/>
      <sheetName val="PSCbeam설계"/>
      <sheetName val="BID"/>
      <sheetName val="분석"/>
      <sheetName val="일위대가목차"/>
      <sheetName val="인명부"/>
      <sheetName val="물량표"/>
      <sheetName val="당초"/>
      <sheetName val="PIPING"/>
      <sheetName val="#3_일위대가목록"/>
      <sheetName val="#2_일위대가목록"/>
      <sheetName val="뚝토공"/>
      <sheetName val="적용토목"/>
      <sheetName val="일위대가표"/>
      <sheetName val="노임단가"/>
      <sheetName val="중로근거"/>
      <sheetName val="대림경상68억"/>
      <sheetName val="예산M11A"/>
      <sheetName val="H-pile(298x299)"/>
      <sheetName val="H-pile(250x250)"/>
      <sheetName val="자재단가비교표"/>
      <sheetName val="4.2유효폭의 계산"/>
      <sheetName val="내역서중"/>
      <sheetName val="DATE"/>
      <sheetName val="4. 주형설계"/>
      <sheetName val="1,2공구원가계산서"/>
      <sheetName val="2공구산출내역"/>
      <sheetName val="1공구산출내역서"/>
      <sheetName val="내역서"/>
      <sheetName val="산근"/>
      <sheetName val="노임"/>
      <sheetName val="간접1"/>
      <sheetName val="단면 (2)"/>
      <sheetName val="8.석축단위(H=1.5M)"/>
      <sheetName val="발주내역"/>
      <sheetName val="날개벽수량표"/>
      <sheetName val="준검 내역서"/>
      <sheetName val="초기화면"/>
      <sheetName val="각종양식"/>
      <sheetName val="암거단위"/>
      <sheetName val="오동"/>
      <sheetName val="대조"/>
      <sheetName val="나한"/>
      <sheetName val="참조"/>
      <sheetName val="0506생활권구적"/>
      <sheetName val="공통가설공사"/>
      <sheetName val="표준차도부연장집계-ASP"/>
      <sheetName val="수량집"/>
      <sheetName val="세골재  T2 변경 현황"/>
      <sheetName val="0.단가"/>
      <sheetName val="중기"/>
      <sheetName val="지급자재"/>
      <sheetName val="찍기"/>
      <sheetName val="골조"/>
      <sheetName val="2000년1차"/>
      <sheetName val="2000전체분"/>
      <sheetName val="역T형교대(말뚝기초)"/>
      <sheetName val="노임이"/>
      <sheetName val="차수"/>
      <sheetName val="해평견적"/>
      <sheetName val="재료비"/>
      <sheetName val="공정코드"/>
      <sheetName val="기계경비(시간당)"/>
      <sheetName val="램머"/>
      <sheetName val="조명율표"/>
      <sheetName val="제경비"/>
      <sheetName val="COPING"/>
      <sheetName val="단가표"/>
      <sheetName val="BOX수량"/>
      <sheetName val="RAMP 단면(R2)"/>
      <sheetName val="지중자재단가"/>
      <sheetName val="실행철강하도"/>
      <sheetName val="증감내역서"/>
      <sheetName val="금액내역서"/>
      <sheetName val="99총공사내역서"/>
      <sheetName val="단가 및 재료비"/>
      <sheetName val="중기사용료산출근거"/>
      <sheetName val="내역서 제출"/>
      <sheetName val="200"/>
      <sheetName val="종배수관면벽구"/>
      <sheetName val="종배수관위치조서"/>
      <sheetName val="N賃率-職"/>
      <sheetName val="INPUT(덕도방향-시점)"/>
      <sheetName val="대비"/>
      <sheetName val="교각계산"/>
      <sheetName val="2.단면가정"/>
      <sheetName val="수우미양가(Vlookup)"/>
      <sheetName val="1련박스"/>
      <sheetName val="ABUT수량-A1"/>
      <sheetName val="장비집계"/>
      <sheetName val="1호맨홀토공"/>
      <sheetName val="입력변수"/>
      <sheetName val="원가"/>
      <sheetName val="간지"/>
      <sheetName val="교량"/>
      <sheetName val="도수로수량산출"/>
      <sheetName val="3BL공동구 수량"/>
      <sheetName val="총괄내역"/>
      <sheetName val="설직재-1"/>
      <sheetName val="토공(우물통,기타) "/>
      <sheetName val="CTEMCOST"/>
      <sheetName val="코드"/>
      <sheetName val="약품공급2"/>
      <sheetName val="자료입력"/>
      <sheetName val="재료집계표"/>
      <sheetName val="총괄내역서"/>
      <sheetName val="신천3호용수로"/>
      <sheetName val="품셈TABLE"/>
      <sheetName val="집계표(OPTION)"/>
      <sheetName val="보차도경계석"/>
      <sheetName val="견적단가"/>
      <sheetName val="용수량(생활용수)"/>
      <sheetName val="계수시트"/>
      <sheetName val="토적표"/>
      <sheetName val="차액보증"/>
      <sheetName val="역T형(H=6.0) (2)"/>
      <sheetName val="갑지"/>
      <sheetName val="CC16-내역서"/>
      <sheetName val="유림골조"/>
      <sheetName val="인수공규격"/>
      <sheetName val="대창(함평)"/>
      <sheetName val="대창(장성)"/>
      <sheetName val="대창(함평)-창열"/>
      <sheetName val="천방교접속"/>
      <sheetName val="대포2교접속"/>
      <sheetName val="세부내역서(전기)"/>
      <sheetName val="crude.SLAB RE-bar"/>
      <sheetName val="직노"/>
      <sheetName val="노무비 근거"/>
      <sheetName val="접지수량"/>
      <sheetName val="공사착공계"/>
      <sheetName val="C.배수관공"/>
      <sheetName val="원가계산서구조조정"/>
      <sheetName val="봉방동근생"/>
      <sheetName val="총괄"/>
      <sheetName val="소도3교"/>
      <sheetName val="공사비산출내역"/>
      <sheetName val="기성내역"/>
      <sheetName val="대부예산서"/>
      <sheetName val="CODE"/>
      <sheetName val="기초공"/>
      <sheetName val="MOTOR"/>
      <sheetName val="기둥(원형)"/>
      <sheetName val="코드표"/>
      <sheetName val="항목등록"/>
      <sheetName val="2000용수잠관-수량집계"/>
      <sheetName val="단가일람"/>
      <sheetName val="조경일람"/>
      <sheetName val="지질조사"/>
      <sheetName val="토공 total"/>
      <sheetName val="원형맨홀수량"/>
      <sheetName val="참고사항"/>
      <sheetName val="내역_ver1.0"/>
      <sheetName val="단위중량"/>
      <sheetName val="실행대비"/>
      <sheetName val="NYS"/>
      <sheetName val="실행내역"/>
      <sheetName val="양식3"/>
      <sheetName val="Macro(전선)"/>
      <sheetName val="MAIN"/>
      <sheetName val="woo(mac)"/>
      <sheetName val="설치조서"/>
      <sheetName val="Sheet3"/>
      <sheetName val="배수공집계표"/>
      <sheetName val="예정공정표"/>
      <sheetName val="맨홀수량"/>
      <sheetName val="단면가정"/>
      <sheetName val="단가"/>
      <sheetName val="산출내역서"/>
      <sheetName val="건축내역"/>
      <sheetName val="MAIN_TABLE"/>
      <sheetName val="견적990322"/>
      <sheetName val="Customer Databas"/>
      <sheetName val="개인"/>
      <sheetName val="배수내역"/>
      <sheetName val="ATM기초철가"/>
      <sheetName val="업무분장"/>
      <sheetName val="단가비교표_공통1"/>
      <sheetName val="일위대가목록"/>
      <sheetName val="세부내역"/>
      <sheetName val="금융비용"/>
      <sheetName val="Macro1"/>
      <sheetName val="라멘수량"/>
      <sheetName val="4)유동표"/>
      <sheetName val="CRUDE RE-bar"/>
      <sheetName val="소보"/>
      <sheetName val="포장면적집계"/>
      <sheetName val="덕전리"/>
      <sheetName val="접합수량(피벗)"/>
      <sheetName val="일위(수원)"/>
      <sheetName val="바닥판의 설계"/>
      <sheetName val="설명서_"/>
      <sheetName val="6PILE__(돌출)"/>
      <sheetName val="97년_추정"/>
      <sheetName val="4__주형설계"/>
      <sheetName val="4_2유효폭의_계산"/>
      <sheetName val="목차_"/>
      <sheetName val="철집"/>
      <sheetName val="3련 BOX"/>
      <sheetName val="3.하중산정4.지지력"/>
      <sheetName val="환경보전비B"/>
      <sheetName val="가옥철거(지장물조서)"/>
      <sheetName val="진주방향"/>
      <sheetName val="Sheet1 (2)"/>
      <sheetName val="물가자료"/>
      <sheetName val="측구터파기공수량집계"/>
      <sheetName val="배수공 시멘트 및 골재량 산출"/>
      <sheetName val="출력X"/>
      <sheetName val="지점별강우량"/>
      <sheetName val="자료"/>
      <sheetName val="지장물_data"/>
      <sheetName val="Sheet2"/>
      <sheetName val="CIVIL4"/>
      <sheetName val="Y-WORK"/>
      <sheetName val=" 총괄표"/>
      <sheetName val="단가산출"/>
      <sheetName val="표  지"/>
      <sheetName val="내역서적용수량"/>
      <sheetName val="수안보-MBR1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토목내역서 (도급단가)"/>
      <sheetName val="WORK"/>
      <sheetName val="전체제잡비"/>
      <sheetName val="미드수량"/>
      <sheetName val="기흥하도용"/>
      <sheetName val="당진1,2호기전선관설치및접지4차공사내역서-을지"/>
      <sheetName val="예정(3)"/>
      <sheetName val="터널조도"/>
      <sheetName val="8.PILE  (돌출)"/>
      <sheetName val="전기"/>
      <sheetName val="본체"/>
      <sheetName val="기초자료"/>
      <sheetName val="암거날개벽"/>
      <sheetName val="CAT_5"/>
      <sheetName val="VE절감"/>
      <sheetName val="자재단가"/>
      <sheetName val="건축공사"/>
      <sheetName val="JUCKEYK"/>
      <sheetName val="CALCULATION"/>
      <sheetName val="구조물터파기수량집계"/>
      <sheetName val="최적단면"/>
      <sheetName val="경산"/>
      <sheetName val="공구"/>
      <sheetName val="시행후면적"/>
      <sheetName val="설계조건"/>
      <sheetName val="101동"/>
      <sheetName val="중기근거"/>
      <sheetName val="상-교대(A1-A2)"/>
      <sheetName val="유효폭의 계산"/>
      <sheetName val="DATA 입력부"/>
      <sheetName val="전체"/>
      <sheetName val="요율"/>
      <sheetName val="원가서"/>
      <sheetName val="암거 제원표"/>
      <sheetName val="WING3"/>
      <sheetName val="위치조서"/>
      <sheetName val="여과지동"/>
      <sheetName val="DB"/>
      <sheetName val="unitpric"/>
      <sheetName val="포장(수량)-관로부"/>
      <sheetName val="날개벽(시점좌측)"/>
      <sheetName val="문학간접"/>
      <sheetName val="간접"/>
      <sheetName val="보증수수료산출"/>
      <sheetName val="가격조사서"/>
      <sheetName val="배수공"/>
      <sheetName val="암거"/>
      <sheetName val="포장공"/>
      <sheetName val="실행간접비용"/>
      <sheetName val="제잡비"/>
      <sheetName val="제직재"/>
      <sheetName val="Sheet5"/>
      <sheetName val="을지"/>
      <sheetName val="집기손료"/>
      <sheetName val="마산월령동골조물량변경"/>
      <sheetName val="총괄-1"/>
      <sheetName val="암거 제원표-1단계"/>
      <sheetName val="분뇨"/>
      <sheetName val="갑지(추정)"/>
      <sheetName val="갑지1"/>
      <sheetName val="TYPE-A"/>
      <sheetName val="건축기계설비표선정수장"/>
      <sheetName val="단양 00 아파트-세부내역"/>
      <sheetName val="평가데이터"/>
      <sheetName val="재료할증"/>
      <sheetName val="신우"/>
      <sheetName val="노무비"/>
      <sheetName val="연결관수량 (2)"/>
      <sheetName val="사다리"/>
      <sheetName val="spiral"/>
      <sheetName val="2.건축"/>
      <sheetName val="부경대총괄내역서"/>
      <sheetName val="배수장토목공사비"/>
      <sheetName val="보도단위"/>
      <sheetName val="일위-1"/>
      <sheetName val="안정계산"/>
      <sheetName val="단면검토"/>
      <sheetName val="건축-물가변동"/>
      <sheetName val="단가조사서"/>
      <sheetName val="율촌법률사무소2내역"/>
      <sheetName val="토공(1)"/>
      <sheetName val="절대지우지말것"/>
      <sheetName val="우각부보강"/>
      <sheetName val="토공집계표"/>
      <sheetName val="수량3"/>
      <sheetName val="시중노임단가"/>
      <sheetName val="수량산출서"/>
      <sheetName val="빗물받이(910-510-410)"/>
      <sheetName val="우수공"/>
      <sheetName val="연돌일위집계"/>
      <sheetName val="수요개발과판매량"/>
      <sheetName val="특별땅고르기"/>
      <sheetName val="설계명세"/>
      <sheetName val="소요자재명세서"/>
      <sheetName val="노무비명세서"/>
      <sheetName val="교수설계"/>
      <sheetName val="1062-X방향 "/>
      <sheetName val="포장공사"/>
      <sheetName val="수습"/>
      <sheetName val="을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9GNG운반"/>
      <sheetName val="데이타"/>
      <sheetName val="Front"/>
      <sheetName val="wall"/>
      <sheetName val="앵커(3안)"/>
      <sheetName val="신표지1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설계내역서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CON'C"/>
      <sheetName val="토목주소"/>
      <sheetName val="기안"/>
      <sheetName val="1단계"/>
      <sheetName val="테이블"/>
      <sheetName val="관급자재대"/>
      <sheetName val="설계개요"/>
      <sheetName val="노임,기계경비"/>
      <sheetName val="상수도토공집계표"/>
      <sheetName val="견적서"/>
      <sheetName val="FAB별"/>
      <sheetName val="소비자가"/>
      <sheetName val="내역서(전기)"/>
      <sheetName val="수량BOQ"/>
      <sheetName val="수량집계표"/>
      <sheetName val="1.수량집계"/>
      <sheetName val="AIR SHOWER(3인용)"/>
      <sheetName val="도근좌표"/>
      <sheetName val="계약서"/>
      <sheetName val="수량산출표"/>
      <sheetName val="입상내역"/>
      <sheetName val="자재일람"/>
      <sheetName val="s"/>
      <sheetName val="6공구(당초)"/>
      <sheetName val="원가계산서"/>
      <sheetName val="알맹이"/>
      <sheetName val="수량집계"/>
      <sheetName val="인부신상자료"/>
      <sheetName val="가도공"/>
      <sheetName val="식재인부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기타 정보통신공사"/>
      <sheetName val="재료비단가"/>
      <sheetName val="토공집계(rp)"/>
      <sheetName val="단가조사"/>
      <sheetName val="자재표"/>
      <sheetName val="환율"/>
      <sheetName val="영창26"/>
      <sheetName val="산출근거1"/>
      <sheetName val="사유서제출현황-2"/>
      <sheetName val="주차장(T4)"/>
      <sheetName val="40총괄"/>
      <sheetName val="40집계"/>
      <sheetName val="변경내역"/>
      <sheetName val="공문"/>
      <sheetName val="ⴭⴭⴭⴭⴭ"/>
      <sheetName val="보도공제면적"/>
      <sheetName val="현장설명"/>
      <sheetName val="마산방향철근집계"/>
      <sheetName val="마산방향"/>
      <sheetName val="백호우계수"/>
      <sheetName val="7급줄떼공"/>
      <sheetName val="48전력선로일위"/>
      <sheetName val="현황산출서"/>
      <sheetName val="면적산출근거(실측)"/>
      <sheetName val="국도접속 차도부수량"/>
      <sheetName val="장비사양"/>
      <sheetName val="Tables"/>
      <sheetName val="공통가설"/>
      <sheetName val="총공사내역서"/>
      <sheetName val="공사직종별노임"/>
      <sheetName val="슬래브수량"/>
      <sheetName val="내역기준"/>
      <sheetName val="대전(세창동)"/>
      <sheetName val="수량분배표"/>
      <sheetName val="업체별기성내역"/>
      <sheetName val="하수급견적대비"/>
      <sheetName val="건축원가계산서"/>
      <sheetName val="합계"/>
      <sheetName val="archi(본사)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직원자료입력"/>
      <sheetName val="내역서(중수)"/>
      <sheetName val="안양동교 1안"/>
      <sheetName val="1.설계기준"/>
      <sheetName val="본사공가현황"/>
      <sheetName val="내역서1999_8최종"/>
      <sheetName val="단면_(2)"/>
      <sheetName val="8_석축단위(H=1_5M)"/>
      <sheetName val="세골재__T2_변경_현황"/>
      <sheetName val="0_단가"/>
      <sheetName val="공사비증감"/>
      <sheetName val="유입량"/>
      <sheetName val="공기압축기실"/>
      <sheetName val="재료단가"/>
      <sheetName val="기존단가 (2)"/>
      <sheetName val="우수공,맨홀,집수정"/>
      <sheetName val="당정동공통이수"/>
      <sheetName val="당정동경상이수"/>
      <sheetName val="기초(중마오수)"/>
      <sheetName val="전동기"/>
      <sheetName val="CON포장수량"/>
      <sheetName val="ACUNIT"/>
      <sheetName val="CONUNIT"/>
      <sheetName val="파일의이용"/>
      <sheetName val="원"/>
      <sheetName val="이토변실(A3-LINE)"/>
      <sheetName val="자재집계 (2)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근(1)"/>
      <sheetName val="건축공사집계"/>
      <sheetName val="자재테이블"/>
      <sheetName val="1호토공"/>
      <sheetName val="FAB4생산"/>
      <sheetName val="EQT-ESTN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단가파주4"/>
      <sheetName val="내역전기"/>
      <sheetName val="증감대비표"/>
      <sheetName val="4.하중산정"/>
      <sheetName val="종배수관설치현황"/>
      <sheetName val="PROJECT BRIEF(EX.NEW)"/>
      <sheetName val="6월 출고 일일보고"/>
      <sheetName val="개요"/>
      <sheetName val="공사"/>
      <sheetName val="전기일위목록"/>
      <sheetName val="하도급원가계산총괄표(식재)"/>
      <sheetName val="각사별공사비분개 "/>
      <sheetName val="대공종"/>
      <sheetName val="database"/>
      <sheetName val="공통비(전체)"/>
      <sheetName val="8설7발"/>
      <sheetName val="BOX 본체"/>
      <sheetName val="제수변 수량집계표(보통)"/>
      <sheetName val="1Month+Sheet2!"/>
      <sheetName val="단가산출서1"/>
      <sheetName val="좌측"/>
      <sheetName val="수입"/>
      <sheetName val="hvac(제어동)"/>
      <sheetName val="조경"/>
      <sheetName val="방음벽기초(H=4m)"/>
      <sheetName val="SILICATE"/>
      <sheetName val="TB-내역서"/>
      <sheetName val="내역서_"/>
      <sheetName val="시설물기초"/>
      <sheetName val="역T형"/>
      <sheetName val="합계금액"/>
      <sheetName val="관리,공감"/>
      <sheetName val="WVAL"/>
      <sheetName val="1"/>
      <sheetName val="ITEM"/>
      <sheetName val="용산1(해보)"/>
      <sheetName val="몰탈재료산출"/>
      <sheetName val="일위대가(가설)"/>
      <sheetName val="연령현황"/>
      <sheetName val="전기일위대가"/>
      <sheetName val="hvac내역서(제어동)"/>
      <sheetName val="표지 (2)"/>
      <sheetName val="PAINT"/>
      <sheetName val="SUMMARY"/>
      <sheetName val="99노임기준"/>
      <sheetName val="총집계"/>
      <sheetName val="주경기-오배수"/>
      <sheetName val="2호맨홀공제수량"/>
      <sheetName val="토공총괄집계"/>
      <sheetName val="기기리스트"/>
      <sheetName val="1,2,3,4,5단위수량"/>
      <sheetName val="sw1"/>
      <sheetName val="W3단면"/>
      <sheetName val="송라터널총괄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토목검측서"/>
      <sheetName val="9811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지하"/>
      <sheetName val="옹벽수량집계"/>
      <sheetName val="배수통관(좌)"/>
      <sheetName val="양수장(기계)"/>
      <sheetName val="지역"/>
      <sheetName val="전기내역"/>
      <sheetName val="기본파일"/>
      <sheetName val="결과조달"/>
      <sheetName val="기성부분 내역집계표-기계공사"/>
      <sheetName val="00000"/>
      <sheetName val="오수공수량집계표"/>
      <sheetName val="중기조종사 단위단가"/>
      <sheetName val="B"/>
      <sheetName val="일위총괄"/>
      <sheetName val="직재"/>
      <sheetName val="상부집계표"/>
      <sheetName val="관급"/>
      <sheetName val="일위대가(1)"/>
      <sheetName val="이름정의"/>
      <sheetName val="초기화면1"/>
      <sheetName val="유별자산배수"/>
      <sheetName val="토공"/>
      <sheetName val="2.2.2입적표"/>
      <sheetName val="Sheet17"/>
      <sheetName val="가로등내역서"/>
      <sheetName val="내력서"/>
      <sheetName val="신규 수주분(사용자 정의)"/>
      <sheetName val="DATA2000"/>
      <sheetName val="공사비예산서(토목분)"/>
      <sheetName val="식재일위대가"/>
      <sheetName val="원가입력"/>
      <sheetName val="7.PILE  (돌출)"/>
      <sheetName val="손익분석"/>
      <sheetName val="일위대가(건축)"/>
      <sheetName val="직공비"/>
      <sheetName val="일반부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(1)본선수량집계"/>
      <sheetName val="CABLE"/>
      <sheetName val="옥외등신설"/>
      <sheetName val="저케CV22신설"/>
      <sheetName val="저케CV38신설"/>
      <sheetName val="저케CV8신설"/>
      <sheetName val="접지3종"/>
      <sheetName val="1.우편집중내역서"/>
      <sheetName val="조직표"/>
      <sheetName val="XL4Poppy"/>
      <sheetName val="정거장 설계조건"/>
      <sheetName val="7-1.인건비"/>
      <sheetName val="Toolbox"/>
      <sheetName val="구조물공"/>
      <sheetName val="총괄BOQ"/>
      <sheetName val="청주(철골발주의뢰서)"/>
      <sheetName val="중기목록표"/>
      <sheetName val="시간당중기사용료"/>
      <sheetName val="제경비산출서"/>
      <sheetName val="기초도면제작"/>
      <sheetName val="SHEET"/>
      <sheetName val="세부내역서"/>
      <sheetName val="효성CB 1P기초"/>
      <sheetName val="직접경비호표"/>
      <sheetName val="(C)원내역"/>
      <sheetName val="Eq. Mobilization"/>
      <sheetName val="중간"/>
      <sheetName val="입찰견적보고서"/>
      <sheetName val="1단계 (2)"/>
      <sheetName val="사유서"/>
      <sheetName val="SANTOGO"/>
      <sheetName val="견적대비 견적서"/>
      <sheetName val="지하시설물작성"/>
      <sheetName val="인공산출"/>
      <sheetName val="노면표지 수량"/>
      <sheetName val="토공사"/>
      <sheetName val="관로조서"/>
      <sheetName val="특수기호강도거푸집"/>
      <sheetName val="제잡비계산"/>
      <sheetName val="기본단가표"/>
      <sheetName val="신림자금"/>
      <sheetName val="2002년12월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선수금"/>
      <sheetName val="직접노무"/>
      <sheetName val="직접재료"/>
      <sheetName val="직종표"/>
      <sheetName val="목록"/>
      <sheetName val="집"/>
      <sheetName val="교통안전시설집계표"/>
      <sheetName val="asd"/>
      <sheetName val="인원배치"/>
      <sheetName val="환경평가"/>
      <sheetName val="인구"/>
      <sheetName val="load"/>
      <sheetName val="실행(1)"/>
      <sheetName val="1TL종점(1)"/>
      <sheetName val="#4 PSV"/>
      <sheetName val="물푸기"/>
      <sheetName val="Manmonth(입력)"/>
      <sheetName val="유림콘도"/>
      <sheetName val="수량산출서 갑지"/>
      <sheetName val="전산output"/>
      <sheetName val="배수관산출"/>
      <sheetName val="집 계 표"/>
      <sheetName val="기본가정"/>
      <sheetName val="eq_data"/>
      <sheetName val="내역서1"/>
      <sheetName val="인입관수량총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총괄철근집계표"/>
      <sheetName val="부대공"/>
      <sheetName val="FORM-0"/>
      <sheetName val="부하자료"/>
      <sheetName val="노.표-조"/>
      <sheetName val="UEC영화관본공사내역"/>
      <sheetName val="기별(종합)"/>
      <sheetName val="일용노무비지급명세서(7)"/>
      <sheetName val="중기가동(7)"/>
      <sheetName val="지장물조서"/>
      <sheetName val="1공구 건정토건 토공"/>
      <sheetName val="발주참고#"/>
      <sheetName val="조경수목"/>
      <sheetName val="퇴직공제부금"/>
      <sheetName val="평균노임"/>
      <sheetName val="Sheet1_(2)"/>
      <sheetName val="C3"/>
      <sheetName val="수정시산표"/>
      <sheetName val="지역별수출"/>
      <sheetName val="효동종합건설(주)"/>
      <sheetName val="진입로 지세할증산출(다사분기)"/>
      <sheetName val=" FURNACE현설"/>
      <sheetName val="정렬"/>
      <sheetName val="sub"/>
      <sheetName val="인천제철"/>
      <sheetName val="간접비 총괄표"/>
      <sheetName val="토목-물가"/>
      <sheetName val="산출근거(수정)"/>
      <sheetName val="산출서양식01"/>
      <sheetName val="국도접속_차도부수량"/>
      <sheetName val="연결관수량_(2)"/>
      <sheetName val="직접재료비데이타"/>
      <sheetName val="준공정산"/>
      <sheetName val="공사비예"/>
      <sheetName val="6.간접공사비 外"/>
      <sheetName val="L_RPTB03_01"/>
      <sheetName val="2004일위대가"/>
      <sheetName val="노임 단가"/>
      <sheetName val="주식"/>
      <sheetName val="출자한도"/>
      <sheetName val="민감도분석"/>
      <sheetName val="환율및유가"/>
      <sheetName val="이음개소"/>
      <sheetName val="잡철물"/>
      <sheetName val="내역서(토목)"/>
      <sheetName val="참조 (2)"/>
      <sheetName val="옥외외등집계표"/>
      <sheetName val="일위대가(계측기설치)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슬래브"/>
      <sheetName val="토목품셈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토공총괄표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도장수량(하1)"/>
      <sheetName val="주형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바닥판(1)"/>
      <sheetName val="설계기준 및 하중계산"/>
      <sheetName val="11.자재단가"/>
      <sheetName val="공종별수량집계"/>
      <sheetName val="중기집계"/>
      <sheetName val="예산대비"/>
      <sheetName val="현장관리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FOOTING단면력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A2"/>
      <sheetName val="2"/>
      <sheetName val="각형맨홀"/>
      <sheetName val="격점수량"/>
      <sheetName val="II손익관리"/>
      <sheetName val="기존건물 깨기원단위"/>
      <sheetName val="시장성초안camera"/>
      <sheetName val="장비종합부표"/>
      <sheetName val="집계표_식재"/>
      <sheetName val="부표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tggwan(mac)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연결임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옹벽공 수량집계표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단가조건(02년)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암거단위-1련"/>
      <sheetName val="A 견적"/>
      <sheetName val="집수정"/>
      <sheetName val="HRSG SMALL07220"/>
      <sheetName val="투입비"/>
      <sheetName val="pier(각형)"/>
      <sheetName val="인부노임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단가산출서"/>
      <sheetName val="공정data"/>
      <sheetName val="인건비 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9509"/>
      <sheetName val="1공구원가계산서"/>
      <sheetName val="집행내역(190403)"/>
      <sheetName val="Detail"/>
      <sheetName val="99년하반기"/>
      <sheetName val="16-1"/>
      <sheetName val="일반전기(가설, 접지)"/>
      <sheetName val="4.1DNR기계(공법)"/>
      <sheetName val="RE9604"/>
      <sheetName val="중기목록"/>
      <sheetName val="ELEC"/>
      <sheetName val="1안"/>
      <sheetName val="기준단가현황"/>
      <sheetName val="공사개요(입력)"/>
      <sheetName val="마스터"/>
      <sheetName val="목표세부명세"/>
      <sheetName val="설비원가"/>
      <sheetName val="부대단위수량"/>
      <sheetName val="______PROJECT_hb___1__________2"/>
      <sheetName val="인사자료총집계"/>
      <sheetName val="일용노임단가"/>
      <sheetName val="현장관리"/>
      <sheetName val="제조원가"/>
      <sheetName val="앉음벽 (2)"/>
      <sheetName val="건축2"/>
      <sheetName val="-배수구조물공토공"/>
      <sheetName val="횡배수관재료-"/>
      <sheetName val="계산서(직선부)"/>
      <sheetName val="콘크리트측구연장"/>
      <sheetName val="설원"/>
      <sheetName val="TEST1"/>
      <sheetName val="본선 토공 분배표"/>
      <sheetName val="주안3차A-A"/>
      <sheetName val="현장"/>
      <sheetName val="252K444"/>
      <sheetName val="3.자재비(총괄)"/>
      <sheetName val="기본사항"/>
      <sheetName val="EJ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총괄집계표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TOWER 12TON"/>
      <sheetName val="TOWER 10TON"/>
      <sheetName val="2-2.매출분석"/>
      <sheetName val="동방설계서"/>
      <sheetName val="load(지하층)"/>
      <sheetName val="비주거용"/>
      <sheetName val="220 (2)"/>
      <sheetName val="Rate Analysis"/>
      <sheetName val="우수공,맨홀,집수_x0000_"/>
      <sheetName val="MIJIBI"/>
      <sheetName val="단가비교"/>
      <sheetName val="YANG"/>
      <sheetName val="데이터"/>
      <sheetName val="사업총괄"/>
      <sheetName val="전등설비"/>
      <sheetName val="Macro"/>
      <sheetName val="LD TX"/>
      <sheetName val="조직"/>
      <sheetName val="2.2 S-Curve"/>
      <sheetName val="D_MUC"/>
      <sheetName val="1호맨홀가감수량"/>
      <sheetName val="자판실행"/>
      <sheetName val="F4-F7"/>
      <sheetName val="A5"/>
      <sheetName val="5"/>
      <sheetName val="임대손익"/>
      <sheetName val="동물이동통로"/>
      <sheetName val="총중목"/>
      <sheetName val="수수료율표"/>
      <sheetName val="배관단가"/>
      <sheetName val="간지1"/>
      <sheetName val="1.사유서"/>
      <sheetName val="간지2"/>
      <sheetName val="간지3"/>
      <sheetName val="부재별집계표"/>
      <sheetName val="도면"/>
      <sheetName val="CAUDIT"/>
      <sheetName val="Team 종합"/>
      <sheetName val="CC Down load 0716"/>
      <sheetName val="수량산출서 (2)"/>
      <sheetName val="수리결과"/>
      <sheetName val="참고"/>
      <sheetName val="시설물일위"/>
      <sheetName val="수목일위"/>
      <sheetName val="가설공사"/>
      <sheetName val="단가결정"/>
      <sheetName val="내역아"/>
      <sheetName val="울타리"/>
      <sheetName val="구조물집계"/>
      <sheetName val="토공집계"/>
      <sheetName val="이자율"/>
      <sheetName val="콘크리트"/>
      <sheetName val="단면A-A(TR)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연부97-1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      "/>
      <sheetName val="Sheet9"/>
      <sheetName val="SHEET PILE단가"/>
      <sheetName val="기본자료 "/>
      <sheetName val="참조영역"/>
      <sheetName val="광양 3기 유입수"/>
      <sheetName val="내역서2안"/>
      <sheetName val="할증 "/>
      <sheetName val="전기실-1"/>
      <sheetName val="접속도수량집계표"/>
      <sheetName val="토량산출서"/>
      <sheetName val="진단세부현황"/>
      <sheetName val="토지산정"/>
      <sheetName val="노임대장"/>
      <sheetName val="노 무 비"/>
      <sheetName val="산출내역서_IWC"/>
      <sheetName val="BOX"/>
      <sheetName val="우배수"/>
      <sheetName val="I.설계조건"/>
      <sheetName val="3.바닥판설계"/>
      <sheetName val="STEEL BOX 단면설계(SEC.8)"/>
      <sheetName val="8. 안정검토"/>
      <sheetName val="4.하중"/>
      <sheetName val="0.9x0.9"/>
      <sheetName val="VXXXXXXX"/>
      <sheetName val="L측형구집계"/>
      <sheetName val="suk(mac)"/>
      <sheetName val="고양동1"/>
      <sheetName val="0.9토공"/>
      <sheetName val="사용성검토"/>
      <sheetName val="경비대가"/>
      <sheetName val="양식기준표"/>
      <sheetName val="0. 인명부"/>
      <sheetName val="시행예산"/>
      <sheetName val="1.건설폐기물"/>
      <sheetName val="제잡비(전체)"/>
      <sheetName val="공사설계서"/>
      <sheetName val="투찰내역"/>
      <sheetName val="일대-1"/>
      <sheetName val="자재_계약일(2013_09_16)"/>
      <sheetName val="공통_계약일(2013_09_16)"/>
      <sheetName val="토목내역서_(도급단가)1"/>
      <sheetName val="RAMP_단면(R2)1"/>
      <sheetName val="97년_추정1"/>
      <sheetName val="세골재__T2_변경_현황1"/>
      <sheetName val="0_단가1"/>
      <sheetName val="목차_1"/>
      <sheetName val="3련_BOX1"/>
      <sheetName val="4_2유효폭의_계산1"/>
      <sheetName val="4__주형설계1"/>
      <sheetName val="2_단면가정1"/>
      <sheetName val="내역서_제출1"/>
      <sheetName val="노무비_근거1"/>
      <sheetName val="역T형(H=6_0)_(2)1"/>
      <sheetName val="_총괄표1"/>
      <sheetName val="내역_ver1_01"/>
      <sheetName val="토공_total1"/>
      <sheetName val="바닥판의_설계1"/>
      <sheetName val="단양_00_아파트-세부내역1"/>
      <sheetName val="암거_제원표1"/>
      <sheetName val="암거_제원표-1단계1"/>
      <sheetName val="C_배수관공1"/>
      <sheetName val="1_수량집계"/>
      <sheetName val="AIR_SHOWER(3인용)1"/>
      <sheetName val="2_건축"/>
      <sheetName val="유효폭의_계산"/>
      <sheetName val="기타_정보통신공사"/>
      <sheetName val="기존단가_(2)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중기조종사_단위단가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2.실행예산내역서"/>
      <sheetName val="장비 (2)"/>
      <sheetName val="Macro(전동기)"/>
      <sheetName val="터파기,되메우기,램머,코아"/>
      <sheetName val="절단,포장깨기"/>
      <sheetName val="9-1차이내㐈"/>
      <sheetName val="자재테_x0000__x0000_"/>
      <sheetName val="보온자_x0000__x0000__x0005__x0000_"/>
      <sheetName val="FRP내역서"/>
      <sheetName val="CAP"/>
      <sheetName val="Var."/>
      <sheetName val="R"/>
      <sheetName val="정리"/>
      <sheetName val="dV&amp;Cl"/>
      <sheetName val="15100"/>
      <sheetName val="안양동교_1안"/>
      <sheetName val="1공구_건정토건_토공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집_계_표"/>
      <sheetName val="1단계_(2)"/>
      <sheetName val="가공2원도"/>
      <sheetName val="1-2.Sum_elemental"/>
      <sheetName val="정산내역서"/>
      <sheetName val="작성방법"/>
      <sheetName val="선급비용"/>
      <sheetName val="공비대비"/>
      <sheetName val="간접비"/>
      <sheetName val="기계공사"/>
      <sheetName val="공사비총"/>
      <sheetName val="포장절단"/>
      <sheetName val="패널"/>
      <sheetName val="대비2"/>
      <sheetName val="2000년 공정표"/>
      <sheetName val="8.3해석단면 선정"/>
      <sheetName val="Level 2"/>
      <sheetName val="VT190111"/>
      <sheetName val="TH-XL"/>
      <sheetName val="Keothep"/>
      <sheetName val="Re-bar"/>
      <sheetName val="HS"/>
      <sheetName val="Cst Pkg-Eden"/>
      <sheetName val="p"/>
      <sheetName val="Define finishing"/>
      <sheetName val="PTĐG"/>
      <sheetName val="RATE"/>
      <sheetName val="BIDDING-SUM"/>
      <sheetName val="MA"/>
      <sheetName val="Chi tiết cấu tạo giá (2)"/>
      <sheetName val="SUMMARY-HT Thô"/>
      <sheetName val="02.PHAT SINH TANG"/>
      <sheetName val="Tiến độ  Rev1 (phói hợp)"/>
      <sheetName val="kpxlc"/>
      <sheetName val="kpxld"/>
      <sheetName val="VTu"/>
      <sheetName val="PNT-QUOT-#3"/>
      <sheetName val="Unit price"/>
      <sheetName val="DANHMUC"/>
      <sheetName val="DT"/>
      <sheetName val="1.R18 BF"/>
      <sheetName val="A"/>
      <sheetName val="G"/>
      <sheetName val="F-B"/>
      <sheetName val="H-J"/>
      <sheetName val="6.External works-R18"/>
      <sheetName val="電気設備表"/>
      <sheetName val="May"/>
      <sheetName val="Profile"/>
      <sheetName val="bill 3 - D Wall"/>
      <sheetName val="Parem"/>
      <sheetName val="TONG HOP XIN GIA"/>
      <sheetName val="Bảng_mã_VT"/>
      <sheetName val="tong_du_toan"/>
      <sheetName val="VO"/>
      <sheetName val="Ref"/>
      <sheetName val="KHOI LUONG15-4"/>
      <sheetName val="NC"/>
      <sheetName val="Tro giup"/>
      <sheetName val="Villa A"/>
      <sheetName val="Div26 - Elect"/>
      <sheetName val="CPTNo"/>
      <sheetName val="COAT&amp;WRAP-QIOT-#3"/>
      <sheetName val="Xuly Data"/>
      <sheetName val="CSVC LD"/>
      <sheetName val="Ten_NVKD"/>
      <sheetName val="Setting"/>
      <sheetName val="MU"/>
      <sheetName val="Buy vs. Lease Car"/>
      <sheetName val="BQ"/>
      <sheetName val="dtct cong"/>
      <sheetName val="FD"/>
      <sheetName val="GI"/>
      <sheetName val="EE (3)"/>
      <sheetName val="PAVEMENT"/>
      <sheetName val="TRAFFIC"/>
      <sheetName val="관보호공단위수량"/>
      <sheetName val="관경결정"/>
      <sheetName val="공사원가 (3)"/>
      <sheetName val="내역서-2"/>
      <sheetName val="tra VL"/>
      <sheetName val="Phu cap"/>
      <sheetName val="CE(E)"/>
      <sheetName val="CE(M)"/>
      <sheetName val="Project Data"/>
      <sheetName val="Costmaster"/>
      <sheetName val="MTO REV.2(ARMOR)"/>
      <sheetName val="SP10"/>
      <sheetName val="Gia"/>
      <sheetName val="HRG BHN"/>
      <sheetName val="Bang gia"/>
      <sheetName val="조선용암면"/>
      <sheetName val="Index"/>
      <sheetName val="TABLE_DB1"/>
      <sheetName val="쌍용_data_base1"/>
      <sheetName val="tong_du_toan1"/>
      <sheetName val="Level_2"/>
      <sheetName val="Bảng_mã_VT1"/>
      <sheetName val="Du_toan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MAIN_GATE_HOUSE"/>
      <sheetName val="Currency_Rate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Buy_vs__Lease_Car"/>
      <sheetName val="tra_VL"/>
      <sheetName val="8_3해석단면_선정"/>
      <sheetName val="현장별"/>
      <sheetName val="대가목록"/>
      <sheetName val="TEN CONG TRINH"/>
      <sheetName val="D+W"/>
      <sheetName val="INFOR-ST"/>
      <sheetName val="BechLab"/>
      <sheetName val="Rates"/>
      <sheetName val="HE SO DIEU CHINH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플랜트_설치2"/>
      <sheetName val="단면_(2)2"/>
      <sheetName val="code_HTT_Thap1"/>
      <sheetName val="4-Lane_bridge1"/>
      <sheetName val="dongia_(2)1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MTO_REV_2(ARMOR)"/>
      <sheetName val="TEN_CONG_TRINH"/>
      <sheetName val="Cash_Flow_bulanan"/>
      <sheetName val="영업소실적"/>
      <sheetName val="SH-F"/>
      <sheetName val="Isolasi Luar Dalam"/>
      <sheetName val="Isolasi Luar"/>
      <sheetName val="EARTH WORKS"/>
      <sheetName val="Breakdown (B)"/>
      <sheetName val="THVT"/>
      <sheetName val="IBASE"/>
      <sheetName val="NKC6"/>
      <sheetName val="DeluxeVilla 4"/>
      <sheetName val="Bill No.01"/>
      <sheetName val="Summary - Budget"/>
      <sheetName val="Khoi luong"/>
      <sheetName val="Matls"/>
      <sheetName val="Labor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負荷集計（断熱不燃）"/>
      <sheetName val="daf-3(OK)"/>
      <sheetName val="daf-7(OK)"/>
      <sheetName val="Cash Flow"/>
      <sheetName val="Yield"/>
      <sheetName val="8521"/>
      <sheetName val="Cover (x)"/>
      <sheetName val="SORT"/>
      <sheetName val="Cor Apt"/>
      <sheetName val="수로교총재료집계"/>
      <sheetName val="7월천안현장 집계표"/>
      <sheetName val="장비.자재"/>
      <sheetName val="장비명세서"/>
      <sheetName val=" 노무집계"/>
      <sheetName val="일용노무비"/>
      <sheetName val="CPBTXM-THUONG"/>
      <sheetName val="VCV-BE-TONG"/>
      <sheetName val="KLDT DIEN"/>
      <sheetName val="PTVT DIEN"/>
      <sheetName val="하중계산"/>
      <sheetName val="6.단면검토"/>
      <sheetName val="단가산출총괄표"/>
      <sheetName val="상세"/>
      <sheetName val="노임단가기준"/>
      <sheetName val="터파기_x0000__x0000_료"/>
      <sheetName val="수주현황2월"/>
      <sheetName val="출력표-본사"/>
      <sheetName val="물가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토공유동표"/>
      <sheetName val="강관 및 부속"/>
      <sheetName val="2월 노임대장"/>
      <sheetName val="현관비DATA"/>
      <sheetName val="시중노임"/>
      <sheetName val="적정심사"/>
      <sheetName val="설계서"/>
      <sheetName val="TOTAL3"/>
      <sheetName val="BEND LOSS"/>
      <sheetName val="울산자금"/>
      <sheetName val="설비비3"/>
      <sheetName val="기계경비집계"/>
      <sheetName val="SLAB"/>
      <sheetName val="소분류목록"/>
      <sheetName val="Output"/>
      <sheetName val="기자재수량"/>
      <sheetName val="DB구축"/>
      <sheetName val="건축일"/>
      <sheetName val="수납장배치도"/>
      <sheetName val="본실행경비"/>
      <sheetName val="경비2내역"/>
      <sheetName val="노원열병합  건축공사기성내역서"/>
      <sheetName val="REACTION(USE평시)"/>
      <sheetName val="REACTION(USD지진시)"/>
      <sheetName val="산근1"/>
      <sheetName val="노무"/>
      <sheetName val="2@ BOX"/>
      <sheetName val="비탈면보호공수량산출"/>
      <sheetName val="배수관토공"/>
      <sheetName val="맨홀접합조서"/>
      <sheetName val="L_RPTB~1"/>
      <sheetName val="PIPE(UG)내역"/>
      <sheetName val="5-3.지급자재수불현황"/>
      <sheetName val="단가산출 (2)"/>
      <sheetName val="타공종포장공제집계표"/>
      <sheetName val="피벗테이블데이터분석"/>
      <sheetName val="선금급신청서"/>
      <sheetName val="설비비4"/>
      <sheetName val="48일위"/>
      <sheetName val="STAND20"/>
      <sheetName val="준공정산보고서"/>
      <sheetName val="계획집계"/>
      <sheetName val="부대"/>
      <sheetName val="도로구조물산근"/>
      <sheetName val="터파기"/>
      <sheetName val="관로수량총괄집계표"/>
      <sheetName val="L집(수평부)"/>
      <sheetName val="L집(성토부)"/>
      <sheetName val="공틀공사"/>
      <sheetName val="개소별수량산출"/>
      <sheetName val="공통"/>
      <sheetName val="유리"/>
      <sheetName val="가시설단위수량"/>
      <sheetName val="옹벽1"/>
      <sheetName val="건축(을)"/>
      <sheetName val="산거각호표"/>
      <sheetName val="자단"/>
      <sheetName val="기성부분액내역서(국고)"/>
      <sheetName val="SKETCH"/>
      <sheetName val="E총"/>
      <sheetName val="견적기준"/>
      <sheetName val="FPA"/>
      <sheetName val="순수개발"/>
      <sheetName val="인건-측정"/>
      <sheetName val="A1"/>
      <sheetName val="11"/>
      <sheetName val="배력철근"/>
      <sheetName val="변수2"/>
      <sheetName val="저항"/>
      <sheetName val="내역(중앙)"/>
      <sheetName val="내역(창신)"/>
      <sheetName val="설치자재"/>
      <sheetName val="단중"/>
      <sheetName val="터파기_x005f_x0000__x005f_x0000_료"/>
      <sheetName val="본공사"/>
      <sheetName val="01AC"/>
      <sheetName val="도로포장면적산출(1)"/>
      <sheetName val="건축토목내역"/>
      <sheetName val="단가산출_(2)"/>
      <sheetName val="우수관연장및터파기고"/>
      <sheetName val="FB25JN"/>
      <sheetName val="보완토적"/>
      <sheetName val="설계변경내역서"/>
      <sheetName val="역T형옹벽단위수량"/>
      <sheetName val="공사내역(2003년)"/>
      <sheetName val="CCS"/>
      <sheetName val="수로교"/>
      <sheetName val="슬래브(PF)(하류)"/>
      <sheetName val="상수구조화편집부표"/>
      <sheetName val="토공계산서(부체도로)"/>
      <sheetName val="구조물토적"/>
      <sheetName val="중간부"/>
      <sheetName val="CAL(1)."/>
      <sheetName val="날개수량1.5"/>
      <sheetName val="지수적용공사비내역서"/>
      <sheetName val="심사"/>
      <sheetName val=" 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상하차비용(기계상차)"/>
      <sheetName val="수간보호"/>
      <sheetName val="운반비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2.재료비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CABLE SIZE-1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제안서"/>
      <sheetName val="행정표준(1)"/>
      <sheetName val="행정표준(2)"/>
      <sheetName val="자재목록표"/>
      <sheetName val="집계표(총괄)"/>
      <sheetName val="내역총괄표"/>
      <sheetName val="원가계산서(변경)"/>
      <sheetName val="총 괄 표"/>
      <sheetName val="가압장구체수량산출서"/>
      <sheetName val="2_토목공사1"/>
      <sheetName val="6_간접공사비_外"/>
      <sheetName val="진입로_지세할증산출(다사분기)"/>
      <sheetName val="_FURNACE현설"/>
      <sheetName val="일반전기(가설,_접지)"/>
      <sheetName val="간접비_총괄표"/>
      <sheetName val="현장별계약현황('98_10_31)"/>
      <sheetName val="_상부공통집계(총괄)1"/>
      <sheetName val="주공_갑지"/>
      <sheetName val="1_토공"/>
      <sheetName val="1_견적보고서"/>
      <sheetName val="경율산정_XLS"/>
      <sheetName val="GT_1050x650"/>
      <sheetName val="A_견적"/>
      <sheetName val="흙막이_개산견적"/>
      <sheetName val="4_공통갑지"/>
      <sheetName val="90_03실행_"/>
      <sheetName val="코스모공장_(어음)"/>
      <sheetName val="원가계산서_"/>
      <sheetName val="개별직종노임단가(2005_1)"/>
      <sheetName val="입출재고현황_(2)"/>
      <sheetName val="1_3_1절점좌표"/>
      <sheetName val="1_1설계기준"/>
      <sheetName val="4_1DNR기계(공법)"/>
      <sheetName val="노임_단가"/>
      <sheetName val="LD_TX"/>
      <sheetName val="계약공정표-전체-"/>
      <sheetName val="합천내역"/>
      <sheetName val="일위부표01"/>
      <sheetName val="마감사양"/>
      <sheetName val="투찰(하수)"/>
      <sheetName val="자재단가표"/>
      <sheetName val="부재예실1월"/>
      <sheetName val="입찰내역 발주처 양식"/>
      <sheetName val="제조노임"/>
      <sheetName val="토공(우물통,기타)_2"/>
      <sheetName val="내역서1999_8최종2"/>
      <sheetName val="단가_및_재료비2"/>
      <sheetName val="Customer_Databas2"/>
      <sheetName val="표__지2"/>
      <sheetName val="연결관수량_(2)1"/>
      <sheetName val="Sheet1_(2)2"/>
      <sheetName val="배수공_시멘트_및_골재량_산출2"/>
      <sheetName val="배관배선_단가조사2"/>
      <sheetName val="환경기계공정표_(3)2"/>
      <sheetName val="9_정착구_보강2"/>
      <sheetName val="1062-X방향_1"/>
      <sheetName val="국도접속_차도부수량1"/>
      <sheetName val="전선_및_전선관2"/>
      <sheetName val="96보완계획7_122"/>
      <sheetName val="단가_(2)2"/>
      <sheetName val="1차_내역서2"/>
      <sheetName val="Sheet2_(2)2"/>
      <sheetName val="건축내역서_(경제상무실)2"/>
      <sheetName val="1_수인터널2"/>
      <sheetName val="1__설계조건_2_단면가정_3__하중계산2"/>
      <sheetName val="각사별공사비분개_1"/>
      <sheetName val="실행내역(10_13)1"/>
      <sheetName val="청_구2"/>
      <sheetName val="A-8_PD(도로중앙)2"/>
      <sheetName val="BSD_(2)2"/>
      <sheetName val="사__업__비__수__지__예__산__서2"/>
      <sheetName val="상_부2"/>
      <sheetName val="효성CB_1P기초1"/>
      <sheetName val="PROJECT_BRIEF(EX_NEW)2"/>
      <sheetName val="견적대비_견적서1"/>
      <sheetName val="별표_2"/>
      <sheetName val="단면__2_1"/>
      <sheetName val="_냉각수펌프1"/>
      <sheetName val="2011_(4)1"/>
      <sheetName val="BOX(1_5X1_5)2"/>
      <sheetName val="ENE-CAL_11"/>
      <sheetName val="ITB_COST1"/>
      <sheetName val="설계기준_및_하중계산1"/>
      <sheetName val="11_자재단가1"/>
      <sheetName val="전차선로_물량표1"/>
      <sheetName val="Dike_for_49T03_&amp;_49T041"/>
      <sheetName val="Dike_for_49T02,_05~07,_19_(1)1"/>
      <sheetName val="wk_prgs1"/>
      <sheetName val="화단_철거1"/>
      <sheetName val="수량산출서_갑지1"/>
      <sheetName val="추정공사비_산출내역1_xlsx1"/>
      <sheetName val="CONSTRUCTION_COMPONENT1"/>
      <sheetName val="접속_SLAB,BRACKET_설계1"/>
      <sheetName val="cable_data11"/>
      <sheetName val="IMPEADENCE_MAP_취수장1"/>
      <sheetName val="1호-아(오)0_41"/>
      <sheetName val="빌딩_안내1"/>
      <sheetName val="공정별_수량산출서1"/>
      <sheetName val="자재_및_폐기물견적(2008)1"/>
      <sheetName val="자재_집계표1"/>
      <sheetName val="2__공원조도1"/>
      <sheetName val="CABLE_SIZE-31"/>
      <sheetName val="2-1__경관조명_내역총괄표1"/>
      <sheetName val="공사비_증감_내역서2"/>
      <sheetName val="기존건물_깨기원단위1"/>
      <sheetName val="노임단가_(2)1"/>
      <sheetName val="개별직종노임단가(2003_9)1"/>
      <sheetName val="AS포장복구_1"/>
      <sheetName val="EQUIP_LIST1"/>
      <sheetName val="총_원가계산1"/>
      <sheetName val="철근량_산정1"/>
      <sheetName val="참여현황_(직원)1"/>
      <sheetName val="슬래브_-연속(3경간)1"/>
      <sheetName val="1~9_하중계산1"/>
      <sheetName val="노_표-조1"/>
      <sheetName val="내역-_CCTV1"/>
      <sheetName val="대3류_1"/>
      <sheetName val="2F_회의실견적(5_14_일대)1"/>
      <sheetName val="2_대외공문1"/>
      <sheetName val="건설사업관리_공제요율1"/>
      <sheetName val="건설공사_감리원_배치기준1"/>
      <sheetName val="책임감리_공제요율1"/>
      <sheetName val="Site_Expenses2"/>
      <sheetName val="1000_DB구축_부표1"/>
      <sheetName val="설내역서_2"/>
      <sheetName val="11_1_단면hwp1"/>
      <sheetName val="배수공_주요자재_집계표1"/>
      <sheetName val="내역서_(2)1"/>
      <sheetName val="옹벽공_수량집계표2"/>
      <sheetName val="전_기1"/>
      <sheetName val="중강당_내역1"/>
      <sheetName val="06_일위대가목록1"/>
      <sheetName val="하도급_검토1"/>
      <sheetName val="4_내진설계1"/>
      <sheetName val="_ｹ-ﾌﾞﾙ1"/>
      <sheetName val="Flaer_Area2"/>
      <sheetName val="Ⅴ-2_공종별내역1"/>
      <sheetName val="지구_리스트1"/>
      <sheetName val="1_CB2"/>
      <sheetName val="4_2_1_마루높이_검토1"/>
      <sheetName val="3_하중계산1"/>
      <sheetName val="단_box1"/>
      <sheetName val="HRSG_SMALL072201"/>
      <sheetName val="지장물_철거_물량_산출서1"/>
      <sheetName val="노임_및_중기단가1"/>
      <sheetName val="인건비_1"/>
      <sheetName val="아파트_내역1"/>
      <sheetName val="단가산출서_(2)1"/>
      <sheetName val="TOWER_12TON"/>
      <sheetName val="TOWER_10TON"/>
      <sheetName val="참조_(2)"/>
      <sheetName val="할증_"/>
      <sheetName val="일위대가_호표_(계약)1"/>
      <sheetName val="N10(미지급)_"/>
      <sheetName val="중간간지_(2)"/>
      <sheetName val="2_단면가정_"/>
      <sheetName val="PAINT_(2)"/>
      <sheetName val="Xunit_(단위환산)1"/>
      <sheetName val="고객사_관리_코드1"/>
      <sheetName val="2_1_受電設備棟"/>
      <sheetName val="2_2_受・防火水槽"/>
      <sheetName val="2_3_排水処理設備棟"/>
      <sheetName val="2_4_倉庫棟"/>
      <sheetName val="2_5_守衛棟"/>
      <sheetName val="DI_전처리_단가집(GP1_실적가)"/>
      <sheetName val="Bldg_Brkdown"/>
      <sheetName val="12)아이디어_목록_및_개략평가"/>
      <sheetName val="11)VE_예비검토서"/>
      <sheetName val="15-3)VE제안서(가치향상_등)"/>
      <sheetName val="노임단가(직종번호_순)"/>
      <sheetName val="1_RAMP-A"/>
      <sheetName val="사본___b_balju"/>
      <sheetName val="ESC_(공정표기준)"/>
      <sheetName val="일위대가_"/>
      <sheetName val="2_관대집계표"/>
      <sheetName val="S_중기사용료"/>
      <sheetName val="형식_-_1-2-3"/>
      <sheetName val="99노임단"/>
      <sheetName val="장비_(2)"/>
      <sheetName val="앉음벽_(2)"/>
      <sheetName val="2-2_매출분석"/>
      <sheetName val="3_자재비(총괄)"/>
      <sheetName val="본선_토공_분배표"/>
      <sheetName val="광양_3기_유입수"/>
      <sheetName val="Team_종합"/>
      <sheetName val="CC_Down_load_0716"/>
      <sheetName val="수량산출서_(2)"/>
      <sheetName val="1_사유서"/>
      <sheetName val="ET2TOT"/>
      <sheetName val="3.면적"/>
      <sheetName val="자금입금"/>
      <sheetName val="설계명_x0000_⃇"/>
      <sheetName val="설계명Ć_x0000_"/>
      <sheetName val="보온자"/>
      <sheetName val="공작물조직표(용배수)"/>
      <sheetName val="19990101-엑셀1"/>
      <sheetName val="진급관련DATA"/>
      <sheetName val="0417"/>
      <sheetName val="98지급계획"/>
      <sheetName val="대기업"/>
      <sheetName val="코드정보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/>
      <sheetData sheetId="102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>
        <row r="1">
          <cell r="A1" t="str">
            <v>시멘트,모래,자갈 산출표</v>
          </cell>
        </row>
      </sheetData>
      <sheetData sheetId="1087">
        <row r="1">
          <cell r="A1" t="str">
            <v>시멘트,모래,자갈 산출표</v>
          </cell>
        </row>
      </sheetData>
      <sheetData sheetId="1088">
        <row r="1">
          <cell r="A1" t="str">
            <v>시멘트,모래,자갈 산출표</v>
          </cell>
        </row>
      </sheetData>
      <sheetData sheetId="1089">
        <row r="1">
          <cell r="A1" t="str">
            <v>시멘트,모래,자갈 산출표</v>
          </cell>
        </row>
      </sheetData>
      <sheetData sheetId="1090">
        <row r="1">
          <cell r="A1" t="str">
            <v>시멘트,모래,자갈 산출표</v>
          </cell>
        </row>
      </sheetData>
      <sheetData sheetId="1091">
        <row r="1">
          <cell r="A1" t="str">
            <v>시멘트,모래,자갈 산출표</v>
          </cell>
        </row>
      </sheetData>
      <sheetData sheetId="1092">
        <row r="1">
          <cell r="A1" t="str">
            <v>시멘트,모래,자갈 산출표</v>
          </cell>
        </row>
      </sheetData>
      <sheetData sheetId="1093">
        <row r="1">
          <cell r="A1" t="str">
            <v>시멘트,모래,자갈 산출표</v>
          </cell>
        </row>
      </sheetData>
      <sheetData sheetId="1094">
        <row r="1">
          <cell r="A1" t="str">
            <v>시멘트,모래,자갈 산출표</v>
          </cell>
        </row>
      </sheetData>
      <sheetData sheetId="1095"/>
      <sheetData sheetId="1096"/>
      <sheetData sheetId="1097"/>
      <sheetData sheetId="1098"/>
      <sheetData sheetId="1099"/>
      <sheetData sheetId="1100"/>
      <sheetData sheetId="1101">
        <row r="1">
          <cell r="A1" t="str">
            <v>시멘트,모래,자갈 산출표</v>
          </cell>
        </row>
      </sheetData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>
        <row r="1">
          <cell r="A1" t="str">
            <v>시멘트,모래,자갈 산출표</v>
          </cell>
        </row>
      </sheetData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/>
      <sheetData sheetId="1971">
        <row r="1">
          <cell r="A1" t="str">
            <v>시멘트,모래,자갈 산출표</v>
          </cell>
        </row>
      </sheetData>
      <sheetData sheetId="1972">
        <row r="1">
          <cell r="A1" t="str">
            <v>시멘트,모래,자갈 산출표</v>
          </cell>
        </row>
      </sheetData>
      <sheetData sheetId="1973">
        <row r="1">
          <cell r="A1" t="str">
            <v>시멘트,모래,자갈 산출표</v>
          </cell>
        </row>
      </sheetData>
      <sheetData sheetId="1974">
        <row r="1">
          <cell r="A1" t="str">
            <v>시멘트,모래,자갈 산출표</v>
          </cell>
        </row>
      </sheetData>
      <sheetData sheetId="1975">
        <row r="1">
          <cell r="A1" t="str">
            <v>시멘트,모래,자갈 산출표</v>
          </cell>
        </row>
      </sheetData>
      <sheetData sheetId="1976">
        <row r="1">
          <cell r="A1" t="str">
            <v>시멘트,모래,자갈 산출표</v>
          </cell>
        </row>
      </sheetData>
      <sheetData sheetId="1977">
        <row r="1">
          <cell r="A1" t="str">
            <v>시멘트,모래,자갈 산출표</v>
          </cell>
        </row>
      </sheetData>
      <sheetData sheetId="1978">
        <row r="1">
          <cell r="A1" t="str">
            <v>시멘트,모래,자갈 산출표</v>
          </cell>
        </row>
      </sheetData>
      <sheetData sheetId="1979">
        <row r="1">
          <cell r="A1" t="str">
            <v>시멘트,모래,자갈 산출표</v>
          </cell>
        </row>
      </sheetData>
      <sheetData sheetId="1980">
        <row r="1">
          <cell r="A1" t="str">
            <v>시멘트,모래,자갈 산출표</v>
          </cell>
        </row>
      </sheetData>
      <sheetData sheetId="1981">
        <row r="1">
          <cell r="A1" t="str">
            <v>시멘트,모래,자갈 산출표</v>
          </cell>
        </row>
      </sheetData>
      <sheetData sheetId="1982">
        <row r="1">
          <cell r="A1" t="str">
            <v>시멘트,모래,자갈 산출표</v>
          </cell>
        </row>
      </sheetData>
      <sheetData sheetId="1983">
        <row r="1">
          <cell r="A1" t="str">
            <v>시멘트,모래,자갈 산출표</v>
          </cell>
        </row>
      </sheetData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/>
      <sheetData sheetId="2015"/>
      <sheetData sheetId="2016"/>
      <sheetData sheetId="2017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/>
      <sheetData sheetId="2107"/>
      <sheetData sheetId="2108"/>
      <sheetData sheetId="2109"/>
      <sheetData sheetId="2110"/>
      <sheetData sheetId="2111" refreshError="1"/>
      <sheetData sheetId="2112" refreshError="1"/>
      <sheetData sheetId="2113" refreshError="1"/>
      <sheetData sheetId="2114" refreshError="1"/>
      <sheetData sheetId="2115"/>
      <sheetData sheetId="2116"/>
      <sheetData sheetId="2117" refreshError="1"/>
      <sheetData sheetId="2118"/>
      <sheetData sheetId="2119"/>
      <sheetData sheetId="2120"/>
      <sheetData sheetId="2121" refreshError="1"/>
      <sheetData sheetId="2122"/>
      <sheetData sheetId="2123"/>
      <sheetData sheetId="2124"/>
      <sheetData sheetId="2125"/>
      <sheetData sheetId="2126"/>
      <sheetData sheetId="2127"/>
      <sheetData sheetId="2128" refreshError="1"/>
      <sheetData sheetId="2129"/>
      <sheetData sheetId="2130"/>
      <sheetData sheetId="2131"/>
      <sheetData sheetId="2132" refreshError="1"/>
      <sheetData sheetId="2133" refreshError="1"/>
      <sheetData sheetId="2134"/>
      <sheetData sheetId="2135" refreshError="1"/>
      <sheetData sheetId="2136" refreshError="1"/>
      <sheetData sheetId="2137" refreshError="1"/>
      <sheetData sheetId="2138" refreshError="1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>
        <row r="1">
          <cell r="A1" t="str">
            <v>시멘트,모래,자갈 산출표</v>
          </cell>
        </row>
      </sheetData>
      <sheetData sheetId="2501"/>
      <sheetData sheetId="2502"/>
      <sheetData sheetId="2503"/>
      <sheetData sheetId="2504">
        <row r="1">
          <cell r="A1" t="str">
            <v>시멘트,모래,자갈 산출표</v>
          </cell>
        </row>
      </sheetData>
      <sheetData sheetId="2505"/>
      <sheetData sheetId="2506"/>
      <sheetData sheetId="2507"/>
      <sheetData sheetId="2508"/>
      <sheetData sheetId="2509"/>
      <sheetData sheetId="2510"/>
      <sheetData sheetId="2511"/>
      <sheetData sheetId="2512">
        <row r="1">
          <cell r="A1" t="str">
            <v>시멘트,모래,자갈 산출표</v>
          </cell>
        </row>
      </sheetData>
      <sheetData sheetId="2513"/>
      <sheetData sheetId="2514"/>
      <sheetData sheetId="2515"/>
      <sheetData sheetId="2516">
        <row r="1">
          <cell r="A1" t="str">
            <v>시멘트,모래,자갈 산출표</v>
          </cell>
        </row>
      </sheetData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>
        <row r="1">
          <cell r="A1" t="str">
            <v>시멘트,모래,자갈 산출표</v>
          </cell>
        </row>
      </sheetData>
      <sheetData sheetId="2532"/>
      <sheetData sheetId="2533"/>
      <sheetData sheetId="2534"/>
      <sheetData sheetId="2535">
        <row r="1">
          <cell r="A1" t="str">
            <v>시멘트,모래,자갈 산출표</v>
          </cell>
        </row>
      </sheetData>
      <sheetData sheetId="2536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>
        <row r="1">
          <cell r="A1" t="str">
            <v>시멘트,모래,자갈 산출표</v>
          </cell>
        </row>
      </sheetData>
      <sheetData sheetId="2553">
        <row r="1">
          <cell r="A1" t="str">
            <v>시멘트,모래,자갈 산출표</v>
          </cell>
        </row>
      </sheetData>
      <sheetData sheetId="2554">
        <row r="1">
          <cell r="A1" t="str">
            <v>시멘트,모래,자갈 산출표</v>
          </cell>
        </row>
      </sheetData>
      <sheetData sheetId="2555">
        <row r="1">
          <cell r="A1" t="str">
            <v>시멘트,모래,자갈 산출표</v>
          </cell>
        </row>
      </sheetData>
      <sheetData sheetId="2556">
        <row r="1">
          <cell r="A1" t="str">
            <v>시멘트,모래,자갈 산출표</v>
          </cell>
        </row>
      </sheetData>
      <sheetData sheetId="2557">
        <row r="1">
          <cell r="A1" t="str">
            <v>시멘트,모래,자갈 산출표</v>
          </cell>
        </row>
      </sheetData>
      <sheetData sheetId="2558">
        <row r="1">
          <cell r="A1" t="str">
            <v>시멘트,모래,자갈 산출표</v>
          </cell>
        </row>
      </sheetData>
      <sheetData sheetId="2559">
        <row r="1">
          <cell r="A1" t="str">
            <v>시멘트,모래,자갈 산출표</v>
          </cell>
        </row>
      </sheetData>
      <sheetData sheetId="2560">
        <row r="1">
          <cell r="A1" t="str">
            <v>시멘트,모래,자갈 산출표</v>
          </cell>
        </row>
      </sheetData>
      <sheetData sheetId="2561">
        <row r="1">
          <cell r="A1" t="str">
            <v>시멘트,모래,자갈 산출표</v>
          </cell>
        </row>
      </sheetData>
      <sheetData sheetId="2562">
        <row r="1">
          <cell r="A1" t="str">
            <v>시멘트,모래,자갈 산출표</v>
          </cell>
        </row>
      </sheetData>
      <sheetData sheetId="2563">
        <row r="1">
          <cell r="A1" t="str">
            <v>시멘트,모래,자갈 산출표</v>
          </cell>
        </row>
      </sheetData>
      <sheetData sheetId="2564">
        <row r="1">
          <cell r="A1" t="str">
            <v>시멘트,모래,자갈 산출표</v>
          </cell>
        </row>
      </sheetData>
      <sheetData sheetId="2565"/>
      <sheetData sheetId="2566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/>
      <sheetData sheetId="2606"/>
      <sheetData sheetId="2607"/>
      <sheetData sheetId="2608"/>
      <sheetData sheetId="2609"/>
      <sheetData sheetId="2610"/>
      <sheetData sheetId="2611" refreshError="1"/>
      <sheetData sheetId="2612"/>
      <sheetData sheetId="2613"/>
      <sheetData sheetId="2614"/>
      <sheetData sheetId="2615" refreshError="1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/>
      <sheetData sheetId="2804"/>
      <sheetData sheetId="2805"/>
      <sheetData sheetId="2806"/>
      <sheetData sheetId="2807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/>
      <sheetData sheetId="2872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/>
      <sheetData sheetId="2937" refreshError="1"/>
      <sheetData sheetId="2938" refreshError="1"/>
      <sheetData sheetId="2939" refreshError="1"/>
      <sheetData sheetId="2940"/>
      <sheetData sheetId="2941"/>
      <sheetData sheetId="2942"/>
      <sheetData sheetId="2943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 refreshError="1"/>
      <sheetData sheetId="3029" refreshError="1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/>
      <sheetData sheetId="3190"/>
      <sheetData sheetId="3191" refreshError="1"/>
      <sheetData sheetId="3192" refreshError="1"/>
      <sheetData sheetId="319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1.설계조건 "/>
      <sheetName val="설계기준설명"/>
      <sheetName val="총괄표"/>
      <sheetName val="2.단면가정 (BASE)"/>
      <sheetName val="2.단면가정  (2)"/>
      <sheetName val="2.단면가정  (3)"/>
      <sheetName val="2.단면가정  (4)"/>
      <sheetName val="2.단면가정  (5)"/>
      <sheetName val="2.단면가정  (6)"/>
      <sheetName val="3.하중및토압(탄성,가동)"/>
      <sheetName val="4.하중 5.안정검토(가동)(탄성)"/>
      <sheetName val="3.하중및토압 (고정)"/>
      <sheetName val="4.하중 5.안정검토(고정)"/>
      <sheetName val="6.벽체계산"/>
      <sheetName val="7.흉벽계산(구식)"/>
      <sheetName val="7.흉벽계산(ASCON)"/>
      <sheetName val="7.흉벽계산(CON)"/>
      <sheetName val="8.PILE (원지반)"/>
      <sheetName val="8.PILE  (돌출)"/>
      <sheetName val="두부보강(허용)"/>
      <sheetName val="9.FOOTING(2)"/>
      <sheetName val="9.FOOTING(3)"/>
      <sheetName val="9.FOOTING(4)"/>
      <sheetName val="9.FOOTING(5)"/>
      <sheetName val="9.FOOTING(6)"/>
      <sheetName val="10.날개벽 (A)"/>
      <sheetName val="10.날개벽(B)"/>
      <sheetName val="10.날개벽 (C)"/>
      <sheetName val="11.고정슈교좌면검토"/>
      <sheetName val="11.가동슈교좌면검토 "/>
      <sheetName val="11.탄성슈교좌면검토 "/>
      <sheetName val="12.접속슬라브CON) "/>
      <sheetName val="12.접속슬라브(ASCON)"/>
      <sheetName val="주철근조립도"/>
      <sheetName val="Sheet3"/>
      <sheetName val="Sheet1"/>
      <sheetName val="조명시설"/>
      <sheetName val="골재산출"/>
      <sheetName val="터파기및재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적용수량"/>
      <sheetName val="주요자재집계표"/>
      <sheetName val="배수공 시멘트 및 골재량 산출"/>
      <sheetName val="배수공 레미콘집계표"/>
      <sheetName val="배수관 자재집계표"/>
      <sheetName val="배수공 철근집계표"/>
      <sheetName val="배수공터파기수량집계"/>
      <sheetName val="측구터파기공수량집계"/>
      <sheetName val="구조물터파기수량집계"/>
      <sheetName val="되메우기 수량집계표"/>
      <sheetName val="타공정이월수량집계표"/>
      <sheetName val="차수공개요"/>
      <sheetName val="교각1"/>
      <sheetName val="COPING"/>
      <sheetName val="토공총괄표"/>
      <sheetName val="깨기"/>
      <sheetName val="산출근거"/>
      <sheetName val="8.PILE  (돌출)"/>
      <sheetName val="4.2.1 마루높이 검토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view="pageBreakPreview" zoomScaleSheetLayoutView="100" workbookViewId="0">
      <selection sqref="A1:Q16"/>
    </sheetView>
  </sheetViews>
  <sheetFormatPr defaultColWidth="6.77734375" defaultRowHeight="11.25" x14ac:dyDescent="0.15"/>
  <cols>
    <col min="1" max="16384" width="6.77734375" style="187"/>
  </cols>
  <sheetData>
    <row r="1" spans="1:17" ht="30" customHeight="1" x14ac:dyDescent="0.15">
      <c r="A1" s="295" t="s">
        <v>114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</row>
    <row r="2" spans="1:17" ht="30" customHeight="1" x14ac:dyDescent="0.15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</row>
    <row r="3" spans="1:17" ht="30" customHeight="1" x14ac:dyDescent="0.15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295"/>
      <c r="L3" s="295"/>
      <c r="M3" s="295"/>
      <c r="N3" s="295"/>
      <c r="O3" s="295"/>
      <c r="P3" s="295"/>
      <c r="Q3" s="295"/>
    </row>
    <row r="4" spans="1:17" ht="30" customHeight="1" x14ac:dyDescent="0.15">
      <c r="A4" s="295"/>
      <c r="B4" s="295"/>
      <c r="C4" s="295"/>
      <c r="D4" s="295"/>
      <c r="E4" s="295"/>
      <c r="F4" s="295"/>
      <c r="G4" s="295"/>
      <c r="H4" s="295"/>
      <c r="I4" s="295"/>
      <c r="J4" s="295"/>
      <c r="K4" s="295"/>
      <c r="L4" s="295"/>
      <c r="M4" s="295"/>
      <c r="N4" s="295"/>
      <c r="O4" s="295"/>
      <c r="P4" s="295"/>
      <c r="Q4" s="295"/>
    </row>
    <row r="5" spans="1:17" ht="30" customHeight="1" x14ac:dyDescent="0.15">
      <c r="A5" s="295"/>
      <c r="B5" s="295"/>
      <c r="C5" s="295"/>
      <c r="D5" s="295"/>
      <c r="E5" s="295"/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/>
      <c r="Q5" s="295"/>
    </row>
    <row r="6" spans="1:17" ht="30" customHeight="1" x14ac:dyDescent="0.15">
      <c r="A6" s="295"/>
      <c r="B6" s="295"/>
      <c r="C6" s="295"/>
      <c r="D6" s="295"/>
      <c r="E6" s="295"/>
      <c r="F6" s="295"/>
      <c r="G6" s="295"/>
      <c r="H6" s="295"/>
      <c r="I6" s="295"/>
      <c r="J6" s="295"/>
      <c r="K6" s="295"/>
      <c r="L6" s="295"/>
      <c r="M6" s="295"/>
      <c r="N6" s="295"/>
      <c r="O6" s="295"/>
      <c r="P6" s="295"/>
      <c r="Q6" s="295"/>
    </row>
    <row r="7" spans="1:17" ht="30" customHeight="1" x14ac:dyDescent="0.15">
      <c r="A7" s="295"/>
      <c r="B7" s="295"/>
      <c r="C7" s="295"/>
      <c r="D7" s="295"/>
      <c r="E7" s="295"/>
      <c r="F7" s="295"/>
      <c r="G7" s="295"/>
      <c r="H7" s="295"/>
      <c r="I7" s="295"/>
      <c r="J7" s="295"/>
      <c r="K7" s="295"/>
      <c r="L7" s="295"/>
      <c r="M7" s="295"/>
      <c r="N7" s="295"/>
      <c r="O7" s="295"/>
      <c r="P7" s="295"/>
      <c r="Q7" s="295"/>
    </row>
    <row r="8" spans="1:17" ht="30" customHeight="1" x14ac:dyDescent="0.15">
      <c r="A8" s="295"/>
      <c r="B8" s="295"/>
      <c r="C8" s="295"/>
      <c r="D8" s="295"/>
      <c r="E8" s="295"/>
      <c r="F8" s="295"/>
      <c r="G8" s="295"/>
      <c r="H8" s="295"/>
      <c r="I8" s="295"/>
      <c r="J8" s="295"/>
      <c r="K8" s="295"/>
      <c r="L8" s="295"/>
      <c r="M8" s="295"/>
      <c r="N8" s="295"/>
      <c r="O8" s="295"/>
      <c r="P8" s="295"/>
      <c r="Q8" s="295"/>
    </row>
    <row r="9" spans="1:17" ht="30" customHeight="1" x14ac:dyDescent="0.15">
      <c r="A9" s="295"/>
      <c r="B9" s="295"/>
      <c r="C9" s="295"/>
      <c r="D9" s="295"/>
      <c r="E9" s="295"/>
      <c r="F9" s="295"/>
      <c r="G9" s="295"/>
      <c r="H9" s="295"/>
      <c r="I9" s="295"/>
      <c r="J9" s="295"/>
      <c r="K9" s="295"/>
      <c r="L9" s="295"/>
      <c r="M9" s="295"/>
      <c r="N9" s="295"/>
      <c r="O9" s="295"/>
      <c r="P9" s="295"/>
      <c r="Q9" s="295"/>
    </row>
    <row r="10" spans="1:17" ht="30" customHeight="1" x14ac:dyDescent="0.15">
      <c r="A10" s="295"/>
      <c r="B10" s="295"/>
      <c r="C10" s="295"/>
      <c r="D10" s="295"/>
      <c r="E10" s="295"/>
      <c r="F10" s="295"/>
      <c r="G10" s="295"/>
      <c r="H10" s="295"/>
      <c r="I10" s="295"/>
      <c r="J10" s="295"/>
      <c r="K10" s="295"/>
      <c r="L10" s="295"/>
      <c r="M10" s="295"/>
      <c r="N10" s="295"/>
      <c r="O10" s="295"/>
      <c r="P10" s="295"/>
      <c r="Q10" s="295"/>
    </row>
    <row r="11" spans="1:17" ht="30" customHeight="1" x14ac:dyDescent="0.15">
      <c r="A11" s="295"/>
      <c r="B11" s="295"/>
      <c r="C11" s="295"/>
      <c r="D11" s="295"/>
      <c r="E11" s="295"/>
      <c r="F11" s="295"/>
      <c r="G11" s="295"/>
      <c r="H11" s="295"/>
      <c r="I11" s="295"/>
      <c r="J11" s="295"/>
      <c r="K11" s="295"/>
      <c r="L11" s="295"/>
      <c r="M11" s="295"/>
      <c r="N11" s="295"/>
      <c r="O11" s="295"/>
      <c r="P11" s="295"/>
      <c r="Q11" s="295"/>
    </row>
    <row r="12" spans="1:17" ht="30" customHeight="1" x14ac:dyDescent="0.15">
      <c r="A12" s="295"/>
      <c r="B12" s="295"/>
      <c r="C12" s="295"/>
      <c r="D12" s="295"/>
      <c r="E12" s="295"/>
      <c r="F12" s="295"/>
      <c r="G12" s="295"/>
      <c r="H12" s="295"/>
      <c r="I12" s="295"/>
      <c r="J12" s="295"/>
      <c r="K12" s="295"/>
      <c r="L12" s="295"/>
      <c r="M12" s="295"/>
      <c r="N12" s="295"/>
      <c r="O12" s="295"/>
      <c r="P12" s="295"/>
      <c r="Q12" s="295"/>
    </row>
    <row r="13" spans="1:17" ht="30" customHeight="1" x14ac:dyDescent="0.15">
      <c r="A13" s="295"/>
      <c r="B13" s="295"/>
      <c r="C13" s="295"/>
      <c r="D13" s="295"/>
      <c r="E13" s="295"/>
      <c r="F13" s="295"/>
      <c r="G13" s="295"/>
      <c r="H13" s="295"/>
      <c r="I13" s="295"/>
      <c r="J13" s="295"/>
      <c r="K13" s="295"/>
      <c r="L13" s="295"/>
      <c r="M13" s="295"/>
      <c r="N13" s="295"/>
      <c r="O13" s="295"/>
      <c r="P13" s="295"/>
      <c r="Q13" s="295"/>
    </row>
    <row r="14" spans="1:17" ht="30" customHeight="1" x14ac:dyDescent="0.15">
      <c r="A14" s="295"/>
      <c r="B14" s="295"/>
      <c r="C14" s="295"/>
      <c r="D14" s="295"/>
      <c r="E14" s="295"/>
      <c r="F14" s="295"/>
      <c r="G14" s="295"/>
      <c r="H14" s="295"/>
      <c r="I14" s="295"/>
      <c r="J14" s="295"/>
      <c r="K14" s="295"/>
      <c r="L14" s="295"/>
      <c r="M14" s="295"/>
      <c r="N14" s="295"/>
      <c r="O14" s="295"/>
      <c r="P14" s="295"/>
      <c r="Q14" s="295"/>
    </row>
    <row r="15" spans="1:17" ht="30" customHeight="1" x14ac:dyDescent="0.15">
      <c r="A15" s="295"/>
      <c r="B15" s="295"/>
      <c r="C15" s="295"/>
      <c r="D15" s="295"/>
      <c r="E15" s="295"/>
      <c r="F15" s="295"/>
      <c r="G15" s="295"/>
      <c r="H15" s="295"/>
      <c r="I15" s="295"/>
      <c r="J15" s="295"/>
      <c r="K15" s="295"/>
      <c r="L15" s="295"/>
      <c r="M15" s="295"/>
      <c r="N15" s="295"/>
      <c r="O15" s="295"/>
      <c r="P15" s="295"/>
      <c r="Q15" s="295"/>
    </row>
    <row r="16" spans="1:17" ht="30" customHeight="1" x14ac:dyDescent="0.15">
      <c r="A16" s="295"/>
      <c r="B16" s="295"/>
      <c r="C16" s="295"/>
      <c r="D16" s="295"/>
      <c r="E16" s="295"/>
      <c r="F16" s="295"/>
      <c r="G16" s="295"/>
      <c r="H16" s="295"/>
      <c r="I16" s="295"/>
      <c r="J16" s="295"/>
      <c r="K16" s="295"/>
      <c r="L16" s="295"/>
      <c r="M16" s="295"/>
      <c r="N16" s="295"/>
      <c r="O16" s="295"/>
      <c r="P16" s="295"/>
      <c r="Q16" s="295"/>
    </row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</sheetData>
  <mergeCells count="1">
    <mergeCell ref="A1:Q16"/>
  </mergeCells>
  <phoneticPr fontId="6" type="noConversion"/>
  <pageMargins left="0.59055118110236227" right="0.59055118110236227" top="0.59055118110236227" bottom="0.59055118110236227" header="0.39370078740157483" footer="0.3937007874015748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F5"/>
  <sheetViews>
    <sheetView view="pageBreakPreview" zoomScaleSheetLayoutView="100" workbookViewId="0"/>
  </sheetViews>
  <sheetFormatPr defaultRowHeight="24.95" customHeight="1" x14ac:dyDescent="0.15"/>
  <cols>
    <col min="1" max="1" width="1" style="87" customWidth="1"/>
    <col min="2" max="3" width="25.77734375" style="87" customWidth="1"/>
    <col min="4" max="4" width="5.77734375" style="87" customWidth="1"/>
    <col min="5" max="6" width="25.77734375" style="87" customWidth="1"/>
    <col min="7" max="16384" width="8.88671875" style="87"/>
  </cols>
  <sheetData>
    <row r="1" spans="1:6" ht="24.95" customHeight="1" x14ac:dyDescent="0.15">
      <c r="A1" s="1" t="s">
        <v>133</v>
      </c>
      <c r="B1" s="86"/>
      <c r="E1" s="88"/>
      <c r="F1" s="88"/>
    </row>
    <row r="2" spans="1:6" ht="24.95" customHeight="1" x14ac:dyDescent="0.15">
      <c r="A2" s="91" t="s">
        <v>134</v>
      </c>
      <c r="B2" s="86"/>
      <c r="E2" s="88"/>
      <c r="F2" s="2"/>
    </row>
    <row r="3" spans="1:6" ht="24.95" customHeight="1" x14ac:dyDescent="0.15">
      <c r="A3" s="89"/>
      <c r="B3" s="90" t="s">
        <v>135</v>
      </c>
      <c r="E3" s="88"/>
      <c r="F3" s="2"/>
    </row>
    <row r="4" spans="1:6" ht="24.95" customHeight="1" thickBot="1" x14ac:dyDescent="0.2">
      <c r="B4" s="121" t="s">
        <v>89</v>
      </c>
      <c r="C4" s="122" t="s">
        <v>1</v>
      </c>
      <c r="D4" s="123" t="s">
        <v>2</v>
      </c>
      <c r="E4" s="124" t="s">
        <v>6</v>
      </c>
      <c r="F4" s="125" t="s">
        <v>90</v>
      </c>
    </row>
    <row r="5" spans="1:6" ht="24.95" customHeight="1" thickTop="1" x14ac:dyDescent="0.15">
      <c r="B5" s="126" t="str">
        <f>'1.2 주요자재집계표'!B4</f>
        <v xml:space="preserve"> 레미콘</v>
      </c>
      <c r="C5" s="127" t="str">
        <f>'1.2 주요자재집계표'!C4</f>
        <v>25-30-120</v>
      </c>
      <c r="D5" s="144" t="s">
        <v>84</v>
      </c>
      <c r="E5" s="128">
        <f>'1.2 주요자재집계표'!E4</f>
        <v>218</v>
      </c>
      <c r="F5" s="186" t="s">
        <v>83</v>
      </c>
    </row>
  </sheetData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F11"/>
  <sheetViews>
    <sheetView view="pageBreakPreview" zoomScaleSheetLayoutView="100" workbookViewId="0">
      <selection activeCell="D17" sqref="D17"/>
    </sheetView>
  </sheetViews>
  <sheetFormatPr defaultRowHeight="24.95" customHeight="1" x14ac:dyDescent="0.15"/>
  <cols>
    <col min="1" max="1" width="1" style="87" customWidth="1"/>
    <col min="2" max="3" width="25.77734375" style="87" customWidth="1"/>
    <col min="4" max="4" width="5.77734375" style="87" customWidth="1"/>
    <col min="5" max="6" width="25.77734375" style="87" customWidth="1"/>
    <col min="7" max="16384" width="8.88671875" style="87"/>
  </cols>
  <sheetData>
    <row r="1" spans="1:6" ht="24.95" customHeight="1" x14ac:dyDescent="0.15">
      <c r="A1" s="91" t="s">
        <v>136</v>
      </c>
      <c r="B1" s="86"/>
      <c r="E1" s="88"/>
      <c r="F1" s="2"/>
    </row>
    <row r="2" spans="1:6" ht="24.95" customHeight="1" x14ac:dyDescent="0.15">
      <c r="A2" s="89"/>
      <c r="B2" s="90" t="s">
        <v>82</v>
      </c>
      <c r="E2" s="88"/>
      <c r="F2" s="2"/>
    </row>
    <row r="3" spans="1:6" ht="24.95" customHeight="1" thickBot="1" x14ac:dyDescent="0.2">
      <c r="B3" s="121" t="s">
        <v>89</v>
      </c>
      <c r="C3" s="122" t="s">
        <v>1</v>
      </c>
      <c r="D3" s="123" t="s">
        <v>2</v>
      </c>
      <c r="E3" s="124" t="s">
        <v>6</v>
      </c>
      <c r="F3" s="125" t="s">
        <v>90</v>
      </c>
    </row>
    <row r="4" spans="1:6" ht="24.95" customHeight="1" thickTop="1" x14ac:dyDescent="0.15">
      <c r="B4" s="126" t="str">
        <f>'2.1 주요자재집계표'!B6</f>
        <v xml:space="preserve"> 레미콘</v>
      </c>
      <c r="C4" s="127" t="str">
        <f>'2.1 주요자재집계표'!C6</f>
        <v>25-30-120</v>
      </c>
      <c r="D4" s="144" t="s">
        <v>84</v>
      </c>
      <c r="E4" s="128">
        <f>'2.3 상부공'!F4</f>
        <v>218</v>
      </c>
      <c r="F4" s="186" t="s">
        <v>83</v>
      </c>
    </row>
    <row r="5" spans="1:6" ht="24.95" customHeight="1" x14ac:dyDescent="0.15">
      <c r="E5" s="88"/>
      <c r="F5" s="88"/>
    </row>
    <row r="6" spans="1:6" ht="24.95" customHeight="1" x14ac:dyDescent="0.15">
      <c r="A6" s="89"/>
      <c r="B6" s="90" t="s">
        <v>132</v>
      </c>
      <c r="E6" s="88"/>
      <c r="F6" s="2"/>
    </row>
    <row r="7" spans="1:6" ht="24.95" customHeight="1" thickBot="1" x14ac:dyDescent="0.2">
      <c r="B7" s="121" t="s">
        <v>89</v>
      </c>
      <c r="C7" s="122" t="s">
        <v>1</v>
      </c>
      <c r="D7" s="123" t="s">
        <v>2</v>
      </c>
      <c r="E7" s="124" t="s">
        <v>6</v>
      </c>
      <c r="F7" s="125" t="s">
        <v>90</v>
      </c>
    </row>
    <row r="8" spans="1:6" ht="24.95" customHeight="1" thickTop="1" x14ac:dyDescent="0.15">
      <c r="B8" s="129" t="s">
        <v>215</v>
      </c>
      <c r="C8" s="210" t="str">
        <f>'2.2 구체공'!B4</f>
        <v>3.8B×6.0L×0.25H</v>
      </c>
      <c r="D8" s="141" t="s">
        <v>131</v>
      </c>
      <c r="E8" s="130">
        <f>'2.2 구체공'!F4</f>
        <v>4</v>
      </c>
      <c r="F8" s="145"/>
    </row>
    <row r="9" spans="1:6" ht="24.95" customHeight="1" x14ac:dyDescent="0.15">
      <c r="B9" s="234" t="str">
        <f>'2.3 상부공'!A6</f>
        <v xml:space="preserve"> 와이어메쉬</v>
      </c>
      <c r="C9" s="235" t="str">
        <f>'2.3 상부공'!B6</f>
        <v>#8, 150x150</v>
      </c>
      <c r="D9" s="142" t="s">
        <v>139</v>
      </c>
      <c r="E9" s="233">
        <f>'2.3 상부공'!F6</f>
        <v>636</v>
      </c>
      <c r="F9" s="185"/>
    </row>
    <row r="10" spans="1:6" ht="24.95" customHeight="1" x14ac:dyDescent="0.15">
      <c r="B10" s="234" t="str">
        <f>'2.3 상부공'!A11</f>
        <v xml:space="preserve"> 모서리보호공</v>
      </c>
      <c r="C10" s="235" t="str">
        <f>'2.3 상부공'!B11</f>
        <v>RC FENDER, 150HW×2,000L</v>
      </c>
      <c r="D10" s="142" t="s">
        <v>191</v>
      </c>
      <c r="E10" s="233">
        <f>'2.3 상부공'!F11</f>
        <v>12</v>
      </c>
      <c r="F10" s="185"/>
    </row>
    <row r="11" spans="1:6" ht="24.95" customHeight="1" x14ac:dyDescent="0.15">
      <c r="B11" s="211" t="str">
        <f>'2.3 상부공'!A12</f>
        <v xml:space="preserve"> 계선환(STS 304) 봉강</v>
      </c>
      <c r="C11" s="212" t="str">
        <f>'2.3 상부공'!B12</f>
        <v>Φ32×1,000L</v>
      </c>
      <c r="D11" s="143" t="s">
        <v>205</v>
      </c>
      <c r="E11" s="199">
        <f>'2.3 상부공'!F12</f>
        <v>29</v>
      </c>
      <c r="F11" s="147"/>
    </row>
  </sheetData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H14"/>
  <sheetViews>
    <sheetView tabSelected="1" view="pageBreakPreview" zoomScaleSheetLayoutView="100" workbookViewId="0">
      <selection activeCell="A2" sqref="A2"/>
    </sheetView>
  </sheetViews>
  <sheetFormatPr defaultRowHeight="24.95" customHeight="1" x14ac:dyDescent="0.15"/>
  <cols>
    <col min="1" max="1" width="1" style="87" customWidth="1"/>
    <col min="2" max="3" width="25.77734375" style="87" customWidth="1"/>
    <col min="4" max="4" width="5.77734375" style="87" customWidth="1"/>
    <col min="5" max="6" width="25.77734375" style="87" customWidth="1"/>
    <col min="7" max="16384" width="8.88671875" style="87"/>
  </cols>
  <sheetData>
    <row r="1" spans="1:8" ht="24.95" customHeight="1" x14ac:dyDescent="0.15">
      <c r="A1" s="188" t="s">
        <v>221</v>
      </c>
      <c r="B1" s="189"/>
      <c r="E1" s="88"/>
      <c r="F1" s="2"/>
    </row>
    <row r="2" spans="1:8" ht="24.95" customHeight="1" x14ac:dyDescent="0.15">
      <c r="A2" s="192"/>
      <c r="B2" s="193" t="s">
        <v>118</v>
      </c>
      <c r="E2" s="88"/>
      <c r="F2" s="2"/>
    </row>
    <row r="3" spans="1:8" ht="24.95" customHeight="1" thickBot="1" x14ac:dyDescent="0.2">
      <c r="B3" s="121" t="s">
        <v>89</v>
      </c>
      <c r="C3" s="122" t="s">
        <v>1</v>
      </c>
      <c r="D3" s="123" t="s">
        <v>2</v>
      </c>
      <c r="E3" s="124" t="s">
        <v>6</v>
      </c>
      <c r="F3" s="125" t="s">
        <v>90</v>
      </c>
    </row>
    <row r="4" spans="1:8" ht="24.95" customHeight="1" thickTop="1" x14ac:dyDescent="0.15">
      <c r="B4" s="126" t="str">
        <f>'2.1 주요자재집계표'!B19</f>
        <v xml:space="preserve"> 폐기물 처리</v>
      </c>
      <c r="C4" s="127" t="str">
        <f>'2.1 주요자재집계표'!C19</f>
        <v>폐콘크리트</v>
      </c>
      <c r="D4" s="144" t="s">
        <v>68</v>
      </c>
      <c r="E4" s="128">
        <f>'2.1 주요자재집계표'!H19</f>
        <v>175.54</v>
      </c>
      <c r="F4" s="186"/>
    </row>
    <row r="10" spans="1:8" ht="24.95" customHeight="1" x14ac:dyDescent="0.15">
      <c r="H10" s="87" t="s">
        <v>219</v>
      </c>
    </row>
    <row r="14" spans="1:8" ht="24.95" customHeight="1" x14ac:dyDescent="0.15">
      <c r="F14" s="87" t="s">
        <v>220</v>
      </c>
    </row>
  </sheetData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Q23"/>
  <sheetViews>
    <sheetView view="pageBreakPreview" zoomScaleSheetLayoutView="100" workbookViewId="0">
      <selection sqref="A1:Q16"/>
    </sheetView>
  </sheetViews>
  <sheetFormatPr defaultColWidth="6.77734375" defaultRowHeight="11.25" x14ac:dyDescent="0.15"/>
  <cols>
    <col min="1" max="16384" width="6.77734375" style="87"/>
  </cols>
  <sheetData>
    <row r="1" spans="1:17" ht="30" customHeight="1" x14ac:dyDescent="0.15">
      <c r="A1" s="296" t="s">
        <v>119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</row>
    <row r="2" spans="1:17" ht="30" customHeight="1" x14ac:dyDescent="0.15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</row>
    <row r="3" spans="1:17" ht="30" customHeight="1" x14ac:dyDescent="0.15">
      <c r="A3" s="296"/>
      <c r="B3" s="296"/>
      <c r="C3" s="296"/>
      <c r="D3" s="296"/>
      <c r="E3" s="296"/>
      <c r="F3" s="296"/>
      <c r="G3" s="296"/>
      <c r="H3" s="296"/>
      <c r="I3" s="296"/>
      <c r="J3" s="296"/>
      <c r="K3" s="296"/>
      <c r="L3" s="296"/>
      <c r="M3" s="296"/>
      <c r="N3" s="296"/>
      <c r="O3" s="296"/>
      <c r="P3" s="296"/>
      <c r="Q3" s="296"/>
    </row>
    <row r="4" spans="1:17" ht="30" customHeight="1" x14ac:dyDescent="0.15">
      <c r="A4" s="296"/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  <c r="O4" s="296"/>
      <c r="P4" s="296"/>
      <c r="Q4" s="296"/>
    </row>
    <row r="5" spans="1:17" ht="30" customHeight="1" x14ac:dyDescent="0.15">
      <c r="A5" s="296"/>
      <c r="B5" s="296"/>
      <c r="C5" s="296"/>
      <c r="D5" s="296"/>
      <c r="E5" s="296"/>
      <c r="F5" s="296"/>
      <c r="G5" s="296"/>
      <c r="H5" s="296"/>
      <c r="I5" s="296"/>
      <c r="J5" s="296"/>
      <c r="K5" s="296"/>
      <c r="L5" s="296"/>
      <c r="M5" s="296"/>
      <c r="N5" s="296"/>
      <c r="O5" s="296"/>
      <c r="P5" s="296"/>
      <c r="Q5" s="296"/>
    </row>
    <row r="6" spans="1:17" ht="30" customHeight="1" x14ac:dyDescent="0.15">
      <c r="A6" s="296"/>
      <c r="B6" s="296"/>
      <c r="C6" s="296"/>
      <c r="D6" s="296"/>
      <c r="E6" s="296"/>
      <c r="F6" s="296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</row>
    <row r="7" spans="1:17" ht="30" customHeight="1" x14ac:dyDescent="0.15">
      <c r="A7" s="296"/>
      <c r="B7" s="296"/>
      <c r="C7" s="296"/>
      <c r="D7" s="296"/>
      <c r="E7" s="296"/>
      <c r="F7" s="296"/>
      <c r="G7" s="296"/>
      <c r="H7" s="296"/>
      <c r="I7" s="296"/>
      <c r="J7" s="296"/>
      <c r="K7" s="296"/>
      <c r="L7" s="296"/>
      <c r="M7" s="296"/>
      <c r="N7" s="296"/>
      <c r="O7" s="296"/>
      <c r="P7" s="296"/>
      <c r="Q7" s="296"/>
    </row>
    <row r="8" spans="1:17" ht="30" customHeight="1" x14ac:dyDescent="0.15">
      <c r="A8" s="296"/>
      <c r="B8" s="296"/>
      <c r="C8" s="296"/>
      <c r="D8" s="296"/>
      <c r="E8" s="296"/>
      <c r="F8" s="296"/>
      <c r="G8" s="296"/>
      <c r="H8" s="296"/>
      <c r="I8" s="296"/>
      <c r="J8" s="296"/>
      <c r="K8" s="296"/>
      <c r="L8" s="296"/>
      <c r="M8" s="296"/>
      <c r="N8" s="296"/>
      <c r="O8" s="296"/>
      <c r="P8" s="296"/>
      <c r="Q8" s="296"/>
    </row>
    <row r="9" spans="1:17" ht="30" customHeight="1" x14ac:dyDescent="0.15">
      <c r="A9" s="296"/>
      <c r="B9" s="296"/>
      <c r="C9" s="296"/>
      <c r="D9" s="296"/>
      <c r="E9" s="296"/>
      <c r="F9" s="296"/>
      <c r="G9" s="296"/>
      <c r="H9" s="296"/>
      <c r="I9" s="296"/>
      <c r="J9" s="296"/>
      <c r="K9" s="296"/>
      <c r="L9" s="296"/>
      <c r="M9" s="296"/>
      <c r="N9" s="296"/>
      <c r="O9" s="296"/>
      <c r="P9" s="296"/>
      <c r="Q9" s="296"/>
    </row>
    <row r="10" spans="1:17" ht="30" customHeight="1" x14ac:dyDescent="0.15">
      <c r="A10" s="296"/>
      <c r="B10" s="296"/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296"/>
      <c r="P10" s="296"/>
      <c r="Q10" s="296"/>
    </row>
    <row r="11" spans="1:17" ht="30" customHeight="1" x14ac:dyDescent="0.15">
      <c r="A11" s="296"/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296"/>
      <c r="P11" s="296"/>
      <c r="Q11" s="296"/>
    </row>
    <row r="12" spans="1:17" ht="30" customHeight="1" x14ac:dyDescent="0.15">
      <c r="A12" s="296"/>
      <c r="B12" s="296"/>
      <c r="C12" s="296"/>
      <c r="D12" s="296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296"/>
      <c r="P12" s="296"/>
      <c r="Q12" s="296"/>
    </row>
    <row r="13" spans="1:17" ht="30" customHeight="1" x14ac:dyDescent="0.15">
      <c r="A13" s="296"/>
      <c r="B13" s="296"/>
      <c r="C13" s="296"/>
      <c r="D13" s="296"/>
      <c r="E13" s="296"/>
      <c r="F13" s="296"/>
      <c r="G13" s="296"/>
      <c r="H13" s="296"/>
      <c r="I13" s="296"/>
      <c r="J13" s="296"/>
      <c r="K13" s="296"/>
      <c r="L13" s="296"/>
      <c r="M13" s="296"/>
      <c r="N13" s="296"/>
      <c r="O13" s="296"/>
      <c r="P13" s="296"/>
      <c r="Q13" s="296"/>
    </row>
    <row r="14" spans="1:17" ht="30" customHeight="1" x14ac:dyDescent="0.15">
      <c r="A14" s="296"/>
      <c r="B14" s="296"/>
      <c r="C14" s="296"/>
      <c r="D14" s="296"/>
      <c r="E14" s="296"/>
      <c r="F14" s="296"/>
      <c r="G14" s="296"/>
      <c r="H14" s="296"/>
      <c r="I14" s="296"/>
      <c r="J14" s="296"/>
      <c r="K14" s="296"/>
      <c r="L14" s="296"/>
      <c r="M14" s="296"/>
      <c r="N14" s="296"/>
      <c r="O14" s="296"/>
      <c r="P14" s="296"/>
      <c r="Q14" s="296"/>
    </row>
    <row r="15" spans="1:17" ht="30" customHeight="1" x14ac:dyDescent="0.15">
      <c r="A15" s="296"/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296"/>
      <c r="P15" s="296"/>
      <c r="Q15" s="296"/>
    </row>
    <row r="16" spans="1:17" ht="30" customHeight="1" x14ac:dyDescent="0.15">
      <c r="A16" s="296"/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296"/>
      <c r="P16" s="296"/>
      <c r="Q16" s="296"/>
    </row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</sheetData>
  <mergeCells count="1">
    <mergeCell ref="A1:Q16"/>
  </mergeCells>
  <phoneticPr fontId="6" type="noConversion"/>
  <pageMargins left="0.59055118110236227" right="0.59055118110236227" top="0.59055118110236227" bottom="0.59055118110236227" header="0.39370078740157483" footer="0.3937007874015748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I19"/>
  <sheetViews>
    <sheetView view="pageBreakPreview" zoomScaleSheetLayoutView="100" workbookViewId="0">
      <selection activeCell="B11" sqref="B11"/>
    </sheetView>
  </sheetViews>
  <sheetFormatPr defaultRowHeight="21.95" customHeight="1" x14ac:dyDescent="0.15"/>
  <cols>
    <col min="1" max="1" width="1" style="187" customWidth="1"/>
    <col min="2" max="3" width="17.77734375" style="187" customWidth="1"/>
    <col min="4" max="4" width="5.77734375" style="187" customWidth="1"/>
    <col min="5" max="7" width="12.77734375" style="187" customWidth="1"/>
    <col min="8" max="9" width="15.77734375" style="187" customWidth="1"/>
    <col min="10" max="16384" width="8.88671875" style="187"/>
  </cols>
  <sheetData>
    <row r="1" spans="1:9" s="87" customFormat="1" ht="24.95" customHeight="1" x14ac:dyDescent="0.15">
      <c r="A1" s="1" t="s">
        <v>120</v>
      </c>
      <c r="B1" s="86"/>
      <c r="E1" s="88"/>
      <c r="F1" s="88"/>
    </row>
    <row r="2" spans="1:9" ht="21.95" customHeight="1" x14ac:dyDescent="0.15">
      <c r="A2" s="188" t="s">
        <v>124</v>
      </c>
      <c r="B2" s="189"/>
      <c r="H2" s="190"/>
      <c r="I2" s="191"/>
    </row>
    <row r="3" spans="1:9" ht="21.95" customHeight="1" x14ac:dyDescent="0.15">
      <c r="A3" s="192"/>
      <c r="B3" s="90" t="s">
        <v>82</v>
      </c>
      <c r="H3" s="190"/>
      <c r="I3" s="191"/>
    </row>
    <row r="4" spans="1:9" ht="21.95" customHeight="1" x14ac:dyDescent="0.15">
      <c r="B4" s="299" t="s">
        <v>115</v>
      </c>
      <c r="C4" s="301" t="s">
        <v>117</v>
      </c>
      <c r="D4" s="303" t="s">
        <v>2</v>
      </c>
      <c r="E4" s="305" t="s">
        <v>99</v>
      </c>
      <c r="F4" s="306"/>
      <c r="G4" s="306"/>
      <c r="H4" s="307" t="s">
        <v>116</v>
      </c>
      <c r="I4" s="297" t="s">
        <v>90</v>
      </c>
    </row>
    <row r="5" spans="1:9" ht="21.95" customHeight="1" thickBot="1" x14ac:dyDescent="0.2">
      <c r="B5" s="300"/>
      <c r="C5" s="302"/>
      <c r="D5" s="304"/>
      <c r="E5" s="194" t="s">
        <v>125</v>
      </c>
      <c r="F5" s="194" t="s">
        <v>126</v>
      </c>
      <c r="G5" s="194" t="s">
        <v>127</v>
      </c>
      <c r="H5" s="308"/>
      <c r="I5" s="298"/>
    </row>
    <row r="6" spans="1:9" ht="21.95" customHeight="1" thickTop="1" x14ac:dyDescent="0.15">
      <c r="B6" s="201" t="str">
        <f>'2.3 상부공'!A4</f>
        <v xml:space="preserve"> 레미콘</v>
      </c>
      <c r="C6" s="202" t="str">
        <f>'2.3 상부공'!B4</f>
        <v>25-30-120</v>
      </c>
      <c r="D6" s="202" t="s">
        <v>85</v>
      </c>
      <c r="E6" s="203">
        <v>0</v>
      </c>
      <c r="F6" s="203">
        <v>0</v>
      </c>
      <c r="G6" s="203">
        <f>'2.3 상부공'!F4</f>
        <v>218</v>
      </c>
      <c r="H6" s="128">
        <f>SUM(E6:G6)</f>
        <v>218</v>
      </c>
      <c r="I6" s="186" t="s">
        <v>129</v>
      </c>
    </row>
    <row r="7" spans="1:9" ht="21.95" customHeight="1" x14ac:dyDescent="0.15">
      <c r="H7" s="190"/>
      <c r="I7" s="190"/>
    </row>
    <row r="8" spans="1:9" ht="21.95" customHeight="1" x14ac:dyDescent="0.15">
      <c r="A8" s="192"/>
      <c r="B8" s="193" t="s">
        <v>132</v>
      </c>
      <c r="H8" s="190"/>
      <c r="I8" s="191"/>
    </row>
    <row r="9" spans="1:9" ht="21.95" customHeight="1" x14ac:dyDescent="0.15">
      <c r="B9" s="299" t="s">
        <v>89</v>
      </c>
      <c r="C9" s="301" t="s">
        <v>1</v>
      </c>
      <c r="D9" s="303" t="s">
        <v>2</v>
      </c>
      <c r="E9" s="305" t="s">
        <v>99</v>
      </c>
      <c r="F9" s="306"/>
      <c r="G9" s="306"/>
      <c r="H9" s="307" t="s">
        <v>6</v>
      </c>
      <c r="I9" s="297" t="s">
        <v>90</v>
      </c>
    </row>
    <row r="10" spans="1:9" ht="21.95" customHeight="1" thickBot="1" x14ac:dyDescent="0.2">
      <c r="B10" s="300"/>
      <c r="C10" s="302"/>
      <c r="D10" s="304"/>
      <c r="E10" s="194" t="s">
        <v>125</v>
      </c>
      <c r="F10" s="194" t="s">
        <v>126</v>
      </c>
      <c r="G10" s="194" t="s">
        <v>127</v>
      </c>
      <c r="H10" s="308"/>
      <c r="I10" s="298"/>
    </row>
    <row r="11" spans="1:9" ht="21.95" customHeight="1" thickTop="1" x14ac:dyDescent="0.15">
      <c r="B11" s="200" t="s">
        <v>211</v>
      </c>
      <c r="C11" s="207" t="str">
        <f>'2.2 구체공'!B4</f>
        <v>3.8B×6.0L×0.25H</v>
      </c>
      <c r="D11" s="195" t="s">
        <v>192</v>
      </c>
      <c r="E11" s="196">
        <v>0</v>
      </c>
      <c r="F11" s="196">
        <f>'2.2 구체공'!F4</f>
        <v>4</v>
      </c>
      <c r="G11" s="196">
        <v>0</v>
      </c>
      <c r="H11" s="130">
        <f>SUM(E11:G11)</f>
        <v>4</v>
      </c>
      <c r="I11" s="145"/>
    </row>
    <row r="12" spans="1:9" ht="21.95" customHeight="1" x14ac:dyDescent="0.15">
      <c r="B12" s="229" t="str">
        <f>'2.3 상부공'!A6</f>
        <v xml:space="preserve"> 와이어메쉬</v>
      </c>
      <c r="C12" s="230" t="str">
        <f>'2.3 상부공'!B6</f>
        <v>#8, 150x150</v>
      </c>
      <c r="D12" s="231" t="s">
        <v>4</v>
      </c>
      <c r="E12" s="232">
        <v>0</v>
      </c>
      <c r="F12" s="232">
        <v>0</v>
      </c>
      <c r="G12" s="232">
        <f>'2.3 상부공'!F6</f>
        <v>636</v>
      </c>
      <c r="H12" s="233">
        <f>SUM(E12:G12)</f>
        <v>636</v>
      </c>
      <c r="I12" s="185"/>
    </row>
    <row r="13" spans="1:9" ht="21.95" customHeight="1" x14ac:dyDescent="0.15">
      <c r="B13" s="229" t="str">
        <f>'2.3 상부공'!A11</f>
        <v xml:space="preserve"> 모서리보호공</v>
      </c>
      <c r="C13" s="230" t="str">
        <f>'2.3 상부공'!B11</f>
        <v>RC FENDER, 150HW×2,000L</v>
      </c>
      <c r="D13" s="231" t="s">
        <v>131</v>
      </c>
      <c r="E13" s="232">
        <v>0</v>
      </c>
      <c r="F13" s="232">
        <v>0</v>
      </c>
      <c r="G13" s="232">
        <f>'2.3 상부공'!F11</f>
        <v>12</v>
      </c>
      <c r="H13" s="233">
        <f>SUM(E13:G13)</f>
        <v>12</v>
      </c>
      <c r="I13" s="185"/>
    </row>
    <row r="14" spans="1:9" ht="21.95" customHeight="1" x14ac:dyDescent="0.15">
      <c r="B14" s="208" t="str">
        <f>'2.3 상부공'!A12</f>
        <v xml:space="preserve"> 계선환(STS 304) 봉강</v>
      </c>
      <c r="C14" s="209" t="str">
        <f>'2.3 상부공'!B12</f>
        <v>Φ32×1,000L</v>
      </c>
      <c r="D14" s="197" t="s">
        <v>204</v>
      </c>
      <c r="E14" s="198">
        <v>0</v>
      </c>
      <c r="F14" s="198">
        <v>0</v>
      </c>
      <c r="G14" s="198">
        <f>'2.3 상부공'!F12</f>
        <v>29</v>
      </c>
      <c r="H14" s="199">
        <f>SUM(E14:G14)</f>
        <v>29</v>
      </c>
      <c r="I14" s="147"/>
    </row>
    <row r="16" spans="1:9" ht="21.95" customHeight="1" x14ac:dyDescent="0.15">
      <c r="A16" s="192"/>
      <c r="B16" s="193" t="s">
        <v>130</v>
      </c>
      <c r="H16" s="190"/>
      <c r="I16" s="191"/>
    </row>
    <row r="17" spans="2:9" ht="21.95" customHeight="1" x14ac:dyDescent="0.15">
      <c r="B17" s="299" t="s">
        <v>89</v>
      </c>
      <c r="C17" s="301" t="s">
        <v>1</v>
      </c>
      <c r="D17" s="303" t="s">
        <v>2</v>
      </c>
      <c r="E17" s="305" t="s">
        <v>99</v>
      </c>
      <c r="F17" s="306"/>
      <c r="G17" s="306"/>
      <c r="H17" s="307" t="s">
        <v>6</v>
      </c>
      <c r="I17" s="297" t="s">
        <v>90</v>
      </c>
    </row>
    <row r="18" spans="2:9" ht="21.95" customHeight="1" thickBot="1" x14ac:dyDescent="0.2">
      <c r="B18" s="300"/>
      <c r="C18" s="302"/>
      <c r="D18" s="304"/>
      <c r="E18" s="194" t="s">
        <v>125</v>
      </c>
      <c r="F18" s="194" t="s">
        <v>126</v>
      </c>
      <c r="G18" s="194" t="s">
        <v>127</v>
      </c>
      <c r="H18" s="308"/>
      <c r="I18" s="298"/>
    </row>
    <row r="19" spans="2:9" ht="21.95" customHeight="1" thickTop="1" x14ac:dyDescent="0.15">
      <c r="B19" s="201" t="str">
        <f>'2 제거공'!A7</f>
        <v xml:space="preserve"> 폐기물 처리</v>
      </c>
      <c r="C19" s="202" t="str">
        <f>'2 제거공'!B7</f>
        <v>폐콘크리트</v>
      </c>
      <c r="D19" s="204" t="s">
        <v>128</v>
      </c>
      <c r="E19" s="205">
        <f>'2 제거공'!F7</f>
        <v>175.54</v>
      </c>
      <c r="F19" s="205">
        <v>0</v>
      </c>
      <c r="G19" s="205">
        <v>0</v>
      </c>
      <c r="H19" s="206">
        <f>SUM(E19:G19)</f>
        <v>175.54</v>
      </c>
      <c r="I19" s="186"/>
    </row>
  </sheetData>
  <mergeCells count="18">
    <mergeCell ref="I17:I18"/>
    <mergeCell ref="B17:B18"/>
    <mergeCell ref="C17:C18"/>
    <mergeCell ref="D17:D18"/>
    <mergeCell ref="E17:G17"/>
    <mergeCell ref="H17:H18"/>
    <mergeCell ref="I9:I10"/>
    <mergeCell ref="B4:B5"/>
    <mergeCell ref="C4:C5"/>
    <mergeCell ref="D4:D5"/>
    <mergeCell ref="E4:G4"/>
    <mergeCell ref="H4:H5"/>
    <mergeCell ref="I4:I5"/>
    <mergeCell ref="B9:B10"/>
    <mergeCell ref="C9:C10"/>
    <mergeCell ref="D9:D10"/>
    <mergeCell ref="E9:G9"/>
    <mergeCell ref="H9:H10"/>
  </mergeCells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>
    <tabColor rgb="FFFFC000"/>
  </sheetPr>
  <dimension ref="A1:G7"/>
  <sheetViews>
    <sheetView view="pageBreakPreview" zoomScaleSheetLayoutView="100" workbookViewId="0">
      <selection activeCell="D14" sqref="D14"/>
    </sheetView>
  </sheetViews>
  <sheetFormatPr defaultRowHeight="24.95" customHeight="1" x14ac:dyDescent="0.15"/>
  <cols>
    <col min="1" max="2" width="20.77734375" style="87" customWidth="1"/>
    <col min="3" max="3" width="5.77734375" style="87" customWidth="1"/>
    <col min="4" max="4" width="20.77734375" style="87" customWidth="1"/>
    <col min="5" max="5" width="5.77734375" style="87" customWidth="1"/>
    <col min="6" max="7" width="20.77734375" style="87" customWidth="1"/>
    <col min="8" max="8" width="9.44140625" style="87" customWidth="1"/>
    <col min="9" max="16384" width="8.88671875" style="87"/>
  </cols>
  <sheetData>
    <row r="1" spans="1:7" ht="24.95" customHeight="1" x14ac:dyDescent="0.15">
      <c r="A1" s="91" t="s">
        <v>223</v>
      </c>
    </row>
    <row r="2" spans="1:7" ht="24.95" customHeight="1" x14ac:dyDescent="0.15">
      <c r="A2" s="90" t="s">
        <v>86</v>
      </c>
    </row>
    <row r="3" spans="1:7" ht="24.95" customHeight="1" thickBot="1" x14ac:dyDescent="0.2">
      <c r="A3" s="131" t="s">
        <v>91</v>
      </c>
      <c r="B3" s="132" t="s">
        <v>1</v>
      </c>
      <c r="C3" s="133" t="s">
        <v>92</v>
      </c>
      <c r="D3" s="134" t="s">
        <v>11</v>
      </c>
      <c r="E3" s="134" t="s">
        <v>12</v>
      </c>
      <c r="F3" s="135" t="s">
        <v>93</v>
      </c>
      <c r="G3" s="136" t="s">
        <v>94</v>
      </c>
    </row>
    <row r="4" spans="1:7" ht="24.95" customHeight="1" thickTop="1" x14ac:dyDescent="0.15">
      <c r="A4" s="106" t="str">
        <f>'3. 제거공 산출근거'!A33</f>
        <v xml:space="preserve"> 콘크리트 절단</v>
      </c>
      <c r="B4" s="107" t="str">
        <f>'3. 제거공 산출근거'!B33</f>
        <v>T=30cm</v>
      </c>
      <c r="C4" s="107" t="s">
        <v>10</v>
      </c>
      <c r="D4" s="108">
        <f>'3. 제거공 산출근거'!AJ35</f>
        <v>79.900000000000006</v>
      </c>
      <c r="E4" s="109"/>
      <c r="F4" s="110">
        <f>ROUND(D4*(1+E4),0)</f>
        <v>80</v>
      </c>
      <c r="G4" s="145"/>
    </row>
    <row r="5" spans="1:7" ht="24.95" customHeight="1" x14ac:dyDescent="0.15">
      <c r="A5" s="111" t="str">
        <f>'3. 제거공 산출근거'!A37</f>
        <v xml:space="preserve"> 무근콘크리트 깨기</v>
      </c>
      <c r="B5" s="112" t="str">
        <f>'3. 제거공 산출근거'!B37</f>
        <v>T=30cm</v>
      </c>
      <c r="C5" s="142" t="s">
        <v>84</v>
      </c>
      <c r="D5" s="113">
        <f>'3. 제거공 산출근거'!AJ39</f>
        <v>76.319999999999993</v>
      </c>
      <c r="E5" s="114"/>
      <c r="F5" s="115">
        <f>ROUND(D5*(1+E5),0)</f>
        <v>76</v>
      </c>
      <c r="G5" s="185"/>
    </row>
    <row r="6" spans="1:7" ht="24.95" customHeight="1" x14ac:dyDescent="0.15">
      <c r="A6" s="111" t="str">
        <f>'3. 제거공 산출근거'!A42</f>
        <v xml:space="preserve"> 콘크리트 치핑</v>
      </c>
      <c r="B6" s="112"/>
      <c r="C6" s="142" t="s">
        <v>4</v>
      </c>
      <c r="D6" s="113">
        <f>'3. 제거공 산출근거'!AJ42</f>
        <v>294.02</v>
      </c>
      <c r="E6" s="114"/>
      <c r="F6" s="115">
        <f t="shared" ref="F6" si="0">ROUND(D6*(1+E6),0)</f>
        <v>294</v>
      </c>
      <c r="G6" s="185"/>
    </row>
    <row r="7" spans="1:7" ht="24.95" customHeight="1" x14ac:dyDescent="0.15">
      <c r="A7" s="116" t="str">
        <f>'3. 제거공 산출근거'!A47</f>
        <v xml:space="preserve"> 폐기물 처리</v>
      </c>
      <c r="B7" s="117" t="str">
        <f>'3. 제거공 산출근거'!B47</f>
        <v>폐콘크리트</v>
      </c>
      <c r="C7" s="117" t="s">
        <v>64</v>
      </c>
      <c r="D7" s="118">
        <f>'3. 제거공 산출근거'!AJ49</f>
        <v>175.53599999999997</v>
      </c>
      <c r="E7" s="119"/>
      <c r="F7" s="120">
        <f t="shared" ref="F7" si="1">ROUND(D7*(1+E7),2)</f>
        <v>175.54</v>
      </c>
      <c r="G7" s="147"/>
    </row>
  </sheetData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tabColor rgb="FF92D050"/>
  </sheetPr>
  <dimension ref="A1:AK61"/>
  <sheetViews>
    <sheetView showGridLines="0" view="pageBreakPreview" topLeftCell="A21" zoomScaleNormal="115" zoomScaleSheetLayoutView="100" workbookViewId="0">
      <selection activeCell="A2" sqref="A2"/>
    </sheetView>
  </sheetViews>
  <sheetFormatPr defaultRowHeight="15.95" customHeight="1" x14ac:dyDescent="0.15"/>
  <cols>
    <col min="1" max="1" width="15.77734375" style="71" customWidth="1"/>
    <col min="2" max="2" width="12.77734375" style="67" customWidth="1"/>
    <col min="3" max="3" width="0.88671875" style="67" customWidth="1"/>
    <col min="4" max="20" width="2.33203125" style="71" customWidth="1"/>
    <col min="21" max="21" width="2.33203125" style="75" customWidth="1"/>
    <col min="22" max="35" width="2.33203125" style="71" customWidth="1"/>
    <col min="36" max="36" width="8.77734375" style="95" customWidth="1"/>
    <col min="37" max="37" width="3.77734375" style="95" customWidth="1"/>
    <col min="38" max="16384" width="8.88671875" style="71"/>
  </cols>
  <sheetData>
    <row r="1" spans="1:37" s="93" customFormat="1" ht="20.100000000000001" customHeight="1" x14ac:dyDescent="0.15">
      <c r="A1" s="3" t="s">
        <v>222</v>
      </c>
      <c r="B1" s="92"/>
      <c r="C1" s="92"/>
      <c r="AJ1" s="148"/>
      <c r="AK1" s="148"/>
    </row>
    <row r="2" spans="1:37" ht="15.95" customHeight="1" thickBot="1" x14ac:dyDescent="0.2">
      <c r="A2" s="137" t="s">
        <v>23</v>
      </c>
      <c r="B2" s="138" t="s">
        <v>95</v>
      </c>
      <c r="C2" s="312" t="s">
        <v>25</v>
      </c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3" t="s">
        <v>96</v>
      </c>
      <c r="AK2" s="314"/>
    </row>
    <row r="3" spans="1:37" ht="15.95" customHeight="1" thickTop="1" x14ac:dyDescent="0.15">
      <c r="A3" s="76"/>
      <c r="B3" s="52"/>
      <c r="C3" s="77"/>
      <c r="D3" s="53"/>
      <c r="E3" s="53"/>
      <c r="F3" s="315"/>
      <c r="G3" s="315"/>
      <c r="H3" s="315"/>
      <c r="I3" s="222"/>
      <c r="J3" s="316"/>
      <c r="K3" s="316"/>
      <c r="L3" s="316"/>
      <c r="M3" s="85"/>
      <c r="N3" s="222"/>
      <c r="O3" s="85"/>
      <c r="P3" s="85"/>
      <c r="Q3" s="85"/>
      <c r="R3" s="222"/>
      <c r="S3" s="222"/>
      <c r="T3" s="85"/>
      <c r="U3" s="85"/>
      <c r="V3" s="85"/>
      <c r="W3" s="222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60"/>
      <c r="AK3" s="78"/>
    </row>
    <row r="4" spans="1:37" ht="15.95" customHeight="1" x14ac:dyDescent="0.15">
      <c r="A4" s="5"/>
      <c r="B4" s="6"/>
      <c r="C4" s="73"/>
      <c r="D4" s="224"/>
      <c r="E4" s="224"/>
      <c r="F4" s="214"/>
      <c r="G4" s="214"/>
      <c r="H4" s="214"/>
      <c r="I4" s="217"/>
      <c r="J4" s="217"/>
      <c r="K4" s="217"/>
      <c r="L4" s="217"/>
      <c r="M4" s="7"/>
      <c r="N4" s="217"/>
      <c r="O4" s="7"/>
      <c r="P4" s="7"/>
      <c r="Q4" s="7"/>
      <c r="R4" s="217"/>
      <c r="S4" s="217"/>
      <c r="T4" s="7"/>
      <c r="U4" s="7"/>
      <c r="V4" s="7"/>
      <c r="W4" s="217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219"/>
      <c r="AK4" s="220"/>
    </row>
    <row r="5" spans="1:37" ht="15.95" customHeight="1" x14ac:dyDescent="0.15">
      <c r="A5" s="5"/>
      <c r="B5" s="6"/>
      <c r="C5" s="73"/>
      <c r="D5" s="224"/>
      <c r="E5" s="224"/>
      <c r="F5" s="214"/>
      <c r="G5" s="214"/>
      <c r="H5" s="214"/>
      <c r="I5" s="217"/>
      <c r="J5" s="217"/>
      <c r="K5" s="217"/>
      <c r="L5" s="217"/>
      <c r="M5" s="7"/>
      <c r="N5" s="217"/>
      <c r="O5" s="7"/>
      <c r="P5" s="7"/>
      <c r="Q5" s="7"/>
      <c r="R5" s="217"/>
      <c r="S5" s="217"/>
      <c r="T5" s="7"/>
      <c r="U5" s="7"/>
      <c r="V5" s="7"/>
      <c r="W5" s="217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219"/>
      <c r="AK5" s="220"/>
    </row>
    <row r="6" spans="1:37" ht="15.95" customHeight="1" x14ac:dyDescent="0.15">
      <c r="A6" s="5"/>
      <c r="B6" s="6"/>
      <c r="C6" s="73"/>
      <c r="D6" s="224"/>
      <c r="E6" s="224"/>
      <c r="F6" s="214"/>
      <c r="G6" s="214"/>
      <c r="H6" s="214"/>
      <c r="I6" s="217"/>
      <c r="J6" s="217"/>
      <c r="K6" s="217"/>
      <c r="L6" s="217"/>
      <c r="M6" s="7"/>
      <c r="N6" s="217"/>
      <c r="O6" s="7"/>
      <c r="P6" s="7"/>
      <c r="Q6" s="7"/>
      <c r="R6" s="217"/>
      <c r="S6" s="217"/>
      <c r="T6" s="7"/>
      <c r="U6" s="7"/>
      <c r="V6" s="7"/>
      <c r="W6" s="217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219"/>
      <c r="AK6" s="220"/>
    </row>
    <row r="7" spans="1:37" ht="15.95" customHeight="1" x14ac:dyDescent="0.15">
      <c r="A7" s="5"/>
      <c r="B7" s="6"/>
      <c r="C7" s="73"/>
      <c r="D7" s="224"/>
      <c r="E7" s="224"/>
      <c r="F7" s="214"/>
      <c r="G7" s="214"/>
      <c r="H7" s="214"/>
      <c r="I7" s="217"/>
      <c r="J7" s="217"/>
      <c r="K7" s="217"/>
      <c r="L7" s="217"/>
      <c r="M7" s="7"/>
      <c r="N7" s="217"/>
      <c r="O7" s="7"/>
      <c r="P7" s="7"/>
      <c r="Q7" s="7"/>
      <c r="R7" s="217"/>
      <c r="S7" s="217"/>
      <c r="T7" s="7"/>
      <c r="U7" s="7"/>
      <c r="V7" s="7"/>
      <c r="W7" s="217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219"/>
      <c r="AK7" s="220"/>
    </row>
    <row r="8" spans="1:37" ht="15.95" customHeight="1" x14ac:dyDescent="0.15">
      <c r="A8" s="5"/>
      <c r="B8" s="6"/>
      <c r="C8" s="73"/>
      <c r="D8" s="224"/>
      <c r="E8" s="224"/>
      <c r="F8" s="214"/>
      <c r="G8" s="214"/>
      <c r="H8" s="214"/>
      <c r="I8" s="217"/>
      <c r="J8" s="217"/>
      <c r="K8" s="217"/>
      <c r="L8" s="217"/>
      <c r="M8" s="7"/>
      <c r="N8" s="217"/>
      <c r="O8" s="7"/>
      <c r="P8" s="7"/>
      <c r="Q8" s="7"/>
      <c r="R8" s="217"/>
      <c r="S8" s="217"/>
      <c r="T8" s="7"/>
      <c r="U8" s="7"/>
      <c r="V8" s="7"/>
      <c r="W8" s="217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219"/>
      <c r="AK8" s="220"/>
    </row>
    <row r="9" spans="1:37" ht="15.95" customHeight="1" x14ac:dyDescent="0.15">
      <c r="A9" s="5"/>
      <c r="B9" s="6"/>
      <c r="C9" s="73"/>
      <c r="D9" s="224"/>
      <c r="E9" s="224"/>
      <c r="F9" s="214"/>
      <c r="G9" s="214"/>
      <c r="H9" s="214"/>
      <c r="I9" s="217"/>
      <c r="J9" s="217"/>
      <c r="K9" s="217"/>
      <c r="L9" s="217"/>
      <c r="M9" s="7"/>
      <c r="N9" s="217"/>
      <c r="O9" s="7"/>
      <c r="P9" s="7"/>
      <c r="Q9" s="7"/>
      <c r="R9" s="217"/>
      <c r="S9" s="217"/>
      <c r="T9" s="7"/>
      <c r="U9" s="7"/>
      <c r="V9" s="7"/>
      <c r="W9" s="217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219"/>
      <c r="AK9" s="220"/>
    </row>
    <row r="10" spans="1:37" ht="15.95" customHeight="1" x14ac:dyDescent="0.15">
      <c r="A10" s="5"/>
      <c r="B10" s="6"/>
      <c r="C10" s="73"/>
      <c r="D10" s="224"/>
      <c r="E10" s="224"/>
      <c r="F10" s="214"/>
      <c r="G10" s="214"/>
      <c r="H10" s="214"/>
      <c r="I10" s="217"/>
      <c r="J10" s="217"/>
      <c r="K10" s="217"/>
      <c r="L10" s="217"/>
      <c r="M10" s="7"/>
      <c r="N10" s="217"/>
      <c r="O10" s="7"/>
      <c r="P10" s="7"/>
      <c r="Q10" s="7"/>
      <c r="R10" s="217"/>
      <c r="S10" s="217"/>
      <c r="T10" s="7"/>
      <c r="U10" s="7"/>
      <c r="V10" s="7"/>
      <c r="W10" s="217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219"/>
      <c r="AK10" s="220"/>
    </row>
    <row r="11" spans="1:37" ht="15.95" customHeight="1" x14ac:dyDescent="0.15">
      <c r="A11" s="5"/>
      <c r="B11" s="6"/>
      <c r="C11" s="73"/>
      <c r="D11" s="224"/>
      <c r="E11" s="224"/>
      <c r="F11" s="214"/>
      <c r="G11" s="214"/>
      <c r="H11" s="214"/>
      <c r="I11" s="217"/>
      <c r="J11" s="217"/>
      <c r="K11" s="217"/>
      <c r="L11" s="217"/>
      <c r="M11" s="7"/>
      <c r="N11" s="217"/>
      <c r="O11" s="7"/>
      <c r="P11" s="7"/>
      <c r="Q11" s="7"/>
      <c r="R11" s="217"/>
      <c r="S11" s="217"/>
      <c r="T11" s="7"/>
      <c r="U11" s="7"/>
      <c r="V11" s="7"/>
      <c r="W11" s="217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219"/>
      <c r="AK11" s="220"/>
    </row>
    <row r="12" spans="1:37" ht="15.95" customHeight="1" x14ac:dyDescent="0.15">
      <c r="A12" s="5"/>
      <c r="B12" s="6"/>
      <c r="C12" s="73"/>
      <c r="D12" s="224"/>
      <c r="E12" s="224"/>
      <c r="F12" s="214"/>
      <c r="G12" s="214"/>
      <c r="H12" s="214"/>
      <c r="I12" s="217"/>
      <c r="J12" s="217"/>
      <c r="K12" s="217"/>
      <c r="L12" s="217"/>
      <c r="M12" s="7"/>
      <c r="N12" s="217"/>
      <c r="O12" s="7"/>
      <c r="P12" s="7"/>
      <c r="Q12" s="7"/>
      <c r="R12" s="217"/>
      <c r="S12" s="217"/>
      <c r="T12" s="7"/>
      <c r="U12" s="7"/>
      <c r="V12" s="7"/>
      <c r="W12" s="217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219"/>
      <c r="AK12" s="220"/>
    </row>
    <row r="13" spans="1:37" ht="15.95" customHeight="1" x14ac:dyDescent="0.15">
      <c r="A13" s="5"/>
      <c r="B13" s="6"/>
      <c r="C13" s="73"/>
      <c r="D13" s="224"/>
      <c r="E13" s="224"/>
      <c r="F13" s="214"/>
      <c r="G13" s="214"/>
      <c r="H13" s="214"/>
      <c r="I13" s="217"/>
      <c r="J13" s="217"/>
      <c r="K13" s="217"/>
      <c r="L13" s="217"/>
      <c r="M13" s="7"/>
      <c r="N13" s="217"/>
      <c r="O13" s="7"/>
      <c r="P13" s="7"/>
      <c r="Q13" s="7"/>
      <c r="R13" s="217"/>
      <c r="S13" s="217"/>
      <c r="T13" s="7"/>
      <c r="U13" s="7"/>
      <c r="V13" s="7"/>
      <c r="W13" s="217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219"/>
      <c r="AK13" s="220"/>
    </row>
    <row r="14" spans="1:37" ht="15.95" customHeight="1" x14ac:dyDescent="0.15">
      <c r="A14" s="5"/>
      <c r="B14" s="6"/>
      <c r="C14" s="73"/>
      <c r="D14" s="224"/>
      <c r="E14" s="224"/>
      <c r="F14" s="214"/>
      <c r="G14" s="214"/>
      <c r="H14" s="214"/>
      <c r="I14" s="217"/>
      <c r="J14" s="217"/>
      <c r="K14" s="217"/>
      <c r="L14" s="217"/>
      <c r="M14" s="7"/>
      <c r="N14" s="217"/>
      <c r="O14" s="7"/>
      <c r="P14" s="7"/>
      <c r="Q14" s="7"/>
      <c r="R14" s="217"/>
      <c r="S14" s="217"/>
      <c r="T14" s="7"/>
      <c r="U14" s="7"/>
      <c r="V14" s="7"/>
      <c r="W14" s="217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219"/>
      <c r="AK14" s="220"/>
    </row>
    <row r="15" spans="1:37" ht="15.95" customHeight="1" x14ac:dyDescent="0.15">
      <c r="A15" s="5"/>
      <c r="B15" s="6"/>
      <c r="C15" s="73"/>
      <c r="D15" s="224"/>
      <c r="E15" s="224"/>
      <c r="F15" s="214"/>
      <c r="G15" s="214"/>
      <c r="H15" s="214"/>
      <c r="I15" s="217"/>
      <c r="J15" s="217"/>
      <c r="K15" s="217"/>
      <c r="L15" s="217"/>
      <c r="M15" s="7"/>
      <c r="N15" s="217"/>
      <c r="O15" s="7"/>
      <c r="P15" s="7"/>
      <c r="Q15" s="7"/>
      <c r="R15" s="217"/>
      <c r="S15" s="217"/>
      <c r="T15" s="7"/>
      <c r="U15" s="7"/>
      <c r="V15" s="7"/>
      <c r="W15" s="217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219"/>
      <c r="AK15" s="220"/>
    </row>
    <row r="16" spans="1:37" ht="15.95" customHeight="1" x14ac:dyDescent="0.15">
      <c r="A16" s="5"/>
      <c r="B16" s="6"/>
      <c r="C16" s="73"/>
      <c r="D16" s="224"/>
      <c r="E16" s="224"/>
      <c r="F16" s="214"/>
      <c r="G16" s="214"/>
      <c r="H16" s="214"/>
      <c r="I16" s="217"/>
      <c r="J16" s="217"/>
      <c r="K16" s="217"/>
      <c r="L16" s="217"/>
      <c r="M16" s="7"/>
      <c r="N16" s="217"/>
      <c r="O16" s="7"/>
      <c r="P16" s="7"/>
      <c r="Q16" s="7"/>
      <c r="R16" s="217"/>
      <c r="S16" s="217"/>
      <c r="T16" s="7"/>
      <c r="U16" s="7"/>
      <c r="V16" s="7"/>
      <c r="W16" s="217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219"/>
      <c r="AK16" s="220"/>
    </row>
    <row r="17" spans="1:37" ht="15.95" customHeight="1" x14ac:dyDescent="0.15">
      <c r="A17" s="5"/>
      <c r="B17" s="6"/>
      <c r="C17" s="73"/>
      <c r="D17" s="224"/>
      <c r="E17" s="224"/>
      <c r="F17" s="214"/>
      <c r="G17" s="214"/>
      <c r="H17" s="214"/>
      <c r="I17" s="217"/>
      <c r="J17" s="217"/>
      <c r="K17" s="217"/>
      <c r="L17" s="217"/>
      <c r="M17" s="7"/>
      <c r="N17" s="217"/>
      <c r="O17" s="7"/>
      <c r="P17" s="7"/>
      <c r="Q17" s="7"/>
      <c r="R17" s="217"/>
      <c r="S17" s="217"/>
      <c r="T17" s="7"/>
      <c r="U17" s="7"/>
      <c r="V17" s="7"/>
      <c r="W17" s="217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219"/>
      <c r="AK17" s="220"/>
    </row>
    <row r="18" spans="1:37" ht="15.95" customHeight="1" x14ac:dyDescent="0.15">
      <c r="A18" s="5"/>
      <c r="B18" s="6"/>
      <c r="C18" s="73"/>
      <c r="D18" s="224"/>
      <c r="E18" s="224"/>
      <c r="F18" s="214"/>
      <c r="G18" s="214"/>
      <c r="H18" s="214"/>
      <c r="I18" s="217"/>
      <c r="J18" s="217"/>
      <c r="K18" s="217"/>
      <c r="L18" s="217"/>
      <c r="M18" s="7"/>
      <c r="N18" s="217"/>
      <c r="O18" s="7"/>
      <c r="P18" s="7"/>
      <c r="Q18" s="7"/>
      <c r="R18" s="217"/>
      <c r="S18" s="217"/>
      <c r="T18" s="7"/>
      <c r="U18" s="7"/>
      <c r="V18" s="7"/>
      <c r="W18" s="217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219"/>
      <c r="AK18" s="220"/>
    </row>
    <row r="19" spans="1:37" ht="15.95" customHeight="1" x14ac:dyDescent="0.15">
      <c r="A19" s="5"/>
      <c r="B19" s="6"/>
      <c r="C19" s="73"/>
      <c r="D19" s="224"/>
      <c r="E19" s="224"/>
      <c r="F19" s="214"/>
      <c r="G19" s="214"/>
      <c r="H19" s="214"/>
      <c r="I19" s="217"/>
      <c r="J19" s="217"/>
      <c r="K19" s="217"/>
      <c r="L19" s="217"/>
      <c r="M19" s="7"/>
      <c r="N19" s="217"/>
      <c r="O19" s="7"/>
      <c r="P19" s="7"/>
      <c r="Q19" s="7"/>
      <c r="R19" s="217"/>
      <c r="S19" s="217"/>
      <c r="T19" s="7"/>
      <c r="U19" s="7"/>
      <c r="V19" s="7"/>
      <c r="W19" s="217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219"/>
      <c r="AK19" s="220"/>
    </row>
    <row r="20" spans="1:37" ht="15.95" customHeight="1" x14ac:dyDescent="0.15">
      <c r="A20" s="5"/>
      <c r="B20" s="6"/>
      <c r="C20" s="73"/>
      <c r="D20" s="224"/>
      <c r="E20" s="224"/>
      <c r="F20" s="214"/>
      <c r="G20" s="214"/>
      <c r="H20" s="214"/>
      <c r="I20" s="217"/>
      <c r="J20" s="217"/>
      <c r="K20" s="217"/>
      <c r="L20" s="217"/>
      <c r="M20" s="7"/>
      <c r="N20" s="217"/>
      <c r="O20" s="7"/>
      <c r="P20" s="7"/>
      <c r="Q20" s="7"/>
      <c r="R20" s="217"/>
      <c r="S20" s="217"/>
      <c r="T20" s="7"/>
      <c r="U20" s="7"/>
      <c r="V20" s="7"/>
      <c r="W20" s="217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219"/>
      <c r="AK20" s="220"/>
    </row>
    <row r="21" spans="1:37" ht="15.95" customHeight="1" x14ac:dyDescent="0.15">
      <c r="A21" s="5"/>
      <c r="B21" s="6"/>
      <c r="C21" s="73"/>
      <c r="D21" s="224"/>
      <c r="E21" s="224"/>
      <c r="F21" s="214"/>
      <c r="G21" s="214"/>
      <c r="H21" s="214"/>
      <c r="I21" s="217"/>
      <c r="J21" s="217"/>
      <c r="K21" s="217"/>
      <c r="L21" s="217"/>
      <c r="M21" s="7"/>
      <c r="N21" s="217"/>
      <c r="O21" s="7"/>
      <c r="P21" s="7"/>
      <c r="Q21" s="7"/>
      <c r="R21" s="217"/>
      <c r="S21" s="217"/>
      <c r="T21" s="7"/>
      <c r="U21" s="7"/>
      <c r="V21" s="7"/>
      <c r="W21" s="217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219"/>
      <c r="AK21" s="220"/>
    </row>
    <row r="22" spans="1:37" ht="15.95" customHeight="1" x14ac:dyDescent="0.15">
      <c r="A22" s="5"/>
      <c r="B22" s="6"/>
      <c r="C22" s="73"/>
      <c r="D22" s="224"/>
      <c r="E22" s="224"/>
      <c r="F22" s="214"/>
      <c r="G22" s="214"/>
      <c r="H22" s="214"/>
      <c r="I22" s="217"/>
      <c r="J22" s="217"/>
      <c r="K22" s="217"/>
      <c r="L22" s="217"/>
      <c r="M22" s="7"/>
      <c r="N22" s="217"/>
      <c r="O22" s="7"/>
      <c r="P22" s="7"/>
      <c r="Q22" s="7"/>
      <c r="R22" s="217"/>
      <c r="S22" s="217"/>
      <c r="T22" s="7"/>
      <c r="U22" s="7"/>
      <c r="V22" s="7"/>
      <c r="W22" s="217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219"/>
      <c r="AK22" s="220"/>
    </row>
    <row r="23" spans="1:37" ht="15.95" customHeight="1" x14ac:dyDescent="0.15">
      <c r="A23" s="5"/>
      <c r="B23" s="6"/>
      <c r="C23" s="73"/>
      <c r="D23" s="224"/>
      <c r="E23" s="224"/>
      <c r="F23" s="214"/>
      <c r="G23" s="214"/>
      <c r="H23" s="214"/>
      <c r="I23" s="217"/>
      <c r="J23" s="217"/>
      <c r="K23" s="217"/>
      <c r="L23" s="217"/>
      <c r="M23" s="7"/>
      <c r="N23" s="217"/>
      <c r="O23" s="7"/>
      <c r="P23" s="7"/>
      <c r="Q23" s="7"/>
      <c r="R23" s="217"/>
      <c r="S23" s="217"/>
      <c r="T23" s="7"/>
      <c r="U23" s="7"/>
      <c r="V23" s="7"/>
      <c r="W23" s="217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219"/>
      <c r="AK23" s="220"/>
    </row>
    <row r="24" spans="1:37" ht="15.95" customHeight="1" x14ac:dyDescent="0.15">
      <c r="A24" s="5"/>
      <c r="B24" s="6"/>
      <c r="C24" s="73"/>
      <c r="D24" s="224"/>
      <c r="E24" s="224"/>
      <c r="F24" s="214"/>
      <c r="G24" s="214"/>
      <c r="H24" s="214"/>
      <c r="I24" s="217"/>
      <c r="J24" s="217"/>
      <c r="K24" s="217"/>
      <c r="L24" s="217"/>
      <c r="M24" s="7"/>
      <c r="N24" s="217"/>
      <c r="O24" s="7"/>
      <c r="P24" s="7"/>
      <c r="Q24" s="7"/>
      <c r="R24" s="217"/>
      <c r="S24" s="217"/>
      <c r="T24" s="7"/>
      <c r="U24" s="7"/>
      <c r="V24" s="7"/>
      <c r="W24" s="217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219"/>
      <c r="AK24" s="220"/>
    </row>
    <row r="25" spans="1:37" ht="15.95" customHeight="1" x14ac:dyDescent="0.15">
      <c r="A25" s="5"/>
      <c r="B25" s="6"/>
      <c r="C25" s="73"/>
      <c r="D25" s="224"/>
      <c r="E25" s="224"/>
      <c r="F25" s="214"/>
      <c r="G25" s="214"/>
      <c r="H25" s="214"/>
      <c r="I25" s="217"/>
      <c r="J25" s="217"/>
      <c r="K25" s="217"/>
      <c r="L25" s="217"/>
      <c r="M25" s="7"/>
      <c r="N25" s="217"/>
      <c r="O25" s="7"/>
      <c r="P25" s="7"/>
      <c r="Q25" s="7"/>
      <c r="R25" s="217"/>
      <c r="S25" s="217"/>
      <c r="T25" s="7"/>
      <c r="U25" s="7"/>
      <c r="V25" s="7"/>
      <c r="W25" s="217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219"/>
      <c r="AK25" s="220"/>
    </row>
    <row r="26" spans="1:37" ht="15.95" customHeight="1" x14ac:dyDescent="0.15">
      <c r="A26" s="5"/>
      <c r="B26" s="6"/>
      <c r="C26" s="73"/>
      <c r="D26" s="224"/>
      <c r="E26" s="224"/>
      <c r="F26" s="214"/>
      <c r="G26" s="214"/>
      <c r="H26" s="214"/>
      <c r="I26" s="217"/>
      <c r="J26" s="217"/>
      <c r="K26" s="217"/>
      <c r="L26" s="217"/>
      <c r="M26" s="7"/>
      <c r="N26" s="217"/>
      <c r="O26" s="7"/>
      <c r="P26" s="7"/>
      <c r="Q26" s="7"/>
      <c r="R26" s="217"/>
      <c r="S26" s="217"/>
      <c r="T26" s="7"/>
      <c r="U26" s="7"/>
      <c r="V26" s="7"/>
      <c r="W26" s="217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219"/>
      <c r="AK26" s="220"/>
    </row>
    <row r="27" spans="1:37" ht="15.95" customHeight="1" x14ac:dyDescent="0.15">
      <c r="A27" s="5"/>
      <c r="B27" s="6"/>
      <c r="C27" s="73"/>
      <c r="D27" s="224"/>
      <c r="E27" s="224"/>
      <c r="F27" s="214"/>
      <c r="G27" s="214"/>
      <c r="H27" s="214"/>
      <c r="I27" s="217"/>
      <c r="J27" s="217"/>
      <c r="K27" s="217"/>
      <c r="L27" s="217"/>
      <c r="M27" s="7"/>
      <c r="N27" s="217"/>
      <c r="O27" s="7"/>
      <c r="P27" s="7"/>
      <c r="Q27" s="7"/>
      <c r="R27" s="217"/>
      <c r="S27" s="217"/>
      <c r="T27" s="7"/>
      <c r="U27" s="7"/>
      <c r="V27" s="7"/>
      <c r="W27" s="217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219"/>
      <c r="AK27" s="220"/>
    </row>
    <row r="28" spans="1:37" ht="15.95" customHeight="1" x14ac:dyDescent="0.15">
      <c r="A28" s="5"/>
      <c r="B28" s="6"/>
      <c r="C28" s="73"/>
      <c r="D28" s="224"/>
      <c r="E28" s="224"/>
      <c r="F28" s="214"/>
      <c r="G28" s="214"/>
      <c r="H28" s="214"/>
      <c r="I28" s="217"/>
      <c r="J28" s="217"/>
      <c r="K28" s="217"/>
      <c r="L28" s="217"/>
      <c r="M28" s="7"/>
      <c r="N28" s="217"/>
      <c r="O28" s="7"/>
      <c r="P28" s="7"/>
      <c r="Q28" s="7"/>
      <c r="R28" s="217"/>
      <c r="S28" s="217"/>
      <c r="T28" s="7"/>
      <c r="U28" s="7"/>
      <c r="V28" s="7"/>
      <c r="W28" s="217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219"/>
      <c r="AK28" s="220"/>
    </row>
    <row r="29" spans="1:37" ht="15.95" customHeight="1" x14ac:dyDescent="0.15">
      <c r="A29" s="5"/>
      <c r="B29" s="6"/>
      <c r="C29" s="73"/>
      <c r="D29" s="224"/>
      <c r="E29" s="224"/>
      <c r="F29" s="214"/>
      <c r="G29" s="214"/>
      <c r="H29" s="214"/>
      <c r="I29" s="217"/>
      <c r="J29" s="217"/>
      <c r="K29" s="217"/>
      <c r="L29" s="217"/>
      <c r="M29" s="7"/>
      <c r="N29" s="217"/>
      <c r="O29" s="7"/>
      <c r="P29" s="7"/>
      <c r="Q29" s="7"/>
      <c r="R29" s="217"/>
      <c r="S29" s="217"/>
      <c r="T29" s="7"/>
      <c r="U29" s="7"/>
      <c r="V29" s="7"/>
      <c r="W29" s="217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219"/>
      <c r="AK29" s="220"/>
    </row>
    <row r="30" spans="1:37" ht="15.95" customHeight="1" x14ac:dyDescent="0.15">
      <c r="A30" s="5"/>
      <c r="B30" s="6"/>
      <c r="C30" s="73"/>
      <c r="D30" s="224"/>
      <c r="E30" s="224"/>
      <c r="F30" s="214"/>
      <c r="G30" s="214"/>
      <c r="H30" s="214"/>
      <c r="I30" s="217"/>
      <c r="J30" s="217"/>
      <c r="K30" s="217"/>
      <c r="L30" s="217"/>
      <c r="M30" s="7"/>
      <c r="N30" s="217"/>
      <c r="O30" s="7"/>
      <c r="P30" s="7"/>
      <c r="Q30" s="7"/>
      <c r="R30" s="217"/>
      <c r="S30" s="217"/>
      <c r="T30" s="7"/>
      <c r="U30" s="7"/>
      <c r="V30" s="7"/>
      <c r="W30" s="217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219"/>
      <c r="AK30" s="220"/>
    </row>
    <row r="31" spans="1:37" ht="15.95" customHeight="1" x14ac:dyDescent="0.15">
      <c r="A31" s="30"/>
      <c r="B31" s="32"/>
      <c r="C31" s="74"/>
      <c r="D31" s="33"/>
      <c r="E31" s="33"/>
      <c r="F31" s="84"/>
      <c r="G31" s="84"/>
      <c r="H31" s="84"/>
      <c r="I31" s="68"/>
      <c r="J31" s="68"/>
      <c r="K31" s="68"/>
      <c r="L31" s="68"/>
      <c r="M31" s="42"/>
      <c r="N31" s="68"/>
      <c r="O31" s="42"/>
      <c r="P31" s="42"/>
      <c r="Q31" s="42"/>
      <c r="R31" s="68"/>
      <c r="S31" s="68"/>
      <c r="T31" s="42"/>
      <c r="U31" s="42"/>
      <c r="V31" s="42"/>
      <c r="W31" s="68"/>
      <c r="X31" s="74"/>
      <c r="Y31" s="74"/>
      <c r="Z31" s="74"/>
      <c r="AA31" s="74"/>
      <c r="AB31" s="74"/>
      <c r="AC31" s="74"/>
      <c r="AD31" s="74"/>
      <c r="AE31" s="74"/>
      <c r="AF31" s="74"/>
      <c r="AG31" s="74"/>
      <c r="AH31" s="74"/>
      <c r="AI31" s="74"/>
      <c r="AJ31" s="35"/>
      <c r="AK31" s="37"/>
    </row>
    <row r="32" spans="1:37" ht="15.95" customHeight="1" x14ac:dyDescent="0.15">
      <c r="A32" s="242"/>
      <c r="B32" s="4"/>
      <c r="C32" s="73"/>
      <c r="D32" s="224"/>
      <c r="E32" s="224"/>
      <c r="F32" s="214"/>
      <c r="G32" s="214"/>
      <c r="H32" s="214"/>
      <c r="I32" s="217"/>
      <c r="J32" s="217"/>
      <c r="K32" s="217"/>
      <c r="L32" s="217"/>
      <c r="M32" s="7"/>
      <c r="N32" s="217"/>
      <c r="O32" s="7"/>
      <c r="P32" s="7"/>
      <c r="Q32" s="7"/>
      <c r="R32" s="217"/>
      <c r="S32" s="217"/>
      <c r="T32" s="7"/>
      <c r="U32" s="7"/>
      <c r="V32" s="7"/>
      <c r="W32" s="217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243"/>
      <c r="AJ32" s="219"/>
      <c r="AK32" s="220"/>
    </row>
    <row r="33" spans="1:37" ht="15.95" customHeight="1" x14ac:dyDescent="0.15">
      <c r="A33" s="139" t="s">
        <v>153</v>
      </c>
      <c r="B33" s="4" t="s">
        <v>217</v>
      </c>
      <c r="C33" s="6"/>
      <c r="D33" s="224" t="s">
        <v>27</v>
      </c>
      <c r="E33" s="224" t="s">
        <v>28</v>
      </c>
      <c r="F33" s="71" t="s">
        <v>142</v>
      </c>
      <c r="H33" s="311">
        <v>12.2</v>
      </c>
      <c r="I33" s="311"/>
      <c r="J33" s="224" t="s">
        <v>46</v>
      </c>
      <c r="K33" s="311">
        <f>H33</f>
        <v>12.2</v>
      </c>
      <c r="L33" s="311"/>
      <c r="M33" s="224" t="s">
        <v>46</v>
      </c>
      <c r="N33" s="311">
        <f>K33</f>
        <v>12.2</v>
      </c>
      <c r="O33" s="311"/>
      <c r="P33" s="224" t="s">
        <v>46</v>
      </c>
      <c r="Q33" s="311">
        <f>N33</f>
        <v>12.2</v>
      </c>
      <c r="R33" s="311"/>
      <c r="S33" s="224" t="s">
        <v>46</v>
      </c>
      <c r="T33" s="311">
        <v>8</v>
      </c>
      <c r="U33" s="311"/>
      <c r="V33" s="224" t="s">
        <v>46</v>
      </c>
      <c r="W33" s="311">
        <v>7.9</v>
      </c>
      <c r="X33" s="311"/>
      <c r="Y33" s="219"/>
      <c r="Z33" s="28"/>
      <c r="AA33" s="20"/>
      <c r="AB33" s="20"/>
      <c r="AC33" s="224" t="s">
        <v>28</v>
      </c>
      <c r="AD33" s="310">
        <f>H33+K33+N33+Q33+T33+W33</f>
        <v>64.7</v>
      </c>
      <c r="AE33" s="310"/>
      <c r="AF33" s="310"/>
      <c r="AG33" s="310"/>
      <c r="AH33" s="10" t="s">
        <v>10</v>
      </c>
      <c r="AI33" s="219"/>
      <c r="AJ33" s="150"/>
      <c r="AK33" s="220"/>
    </row>
    <row r="34" spans="1:37" ht="15.95" customHeight="1" x14ac:dyDescent="0.15">
      <c r="A34" s="139"/>
      <c r="B34" s="4"/>
      <c r="C34" s="6"/>
      <c r="D34" s="224"/>
      <c r="E34" s="224"/>
      <c r="F34" s="71" t="s">
        <v>143</v>
      </c>
      <c r="H34" s="311">
        <v>3.8</v>
      </c>
      <c r="I34" s="311"/>
      <c r="J34" s="224" t="s">
        <v>46</v>
      </c>
      <c r="K34" s="311">
        <f>H34</f>
        <v>3.8</v>
      </c>
      <c r="L34" s="311"/>
      <c r="M34" s="224" t="s">
        <v>46</v>
      </c>
      <c r="N34" s="311">
        <f>K34</f>
        <v>3.8</v>
      </c>
      <c r="O34" s="311"/>
      <c r="P34" s="224" t="s">
        <v>46</v>
      </c>
      <c r="Q34" s="311">
        <f>N34</f>
        <v>3.8</v>
      </c>
      <c r="R34" s="311"/>
      <c r="Y34" s="219"/>
      <c r="Z34" s="28"/>
      <c r="AA34" s="20"/>
      <c r="AB34" s="20"/>
      <c r="AC34" s="224" t="s">
        <v>28</v>
      </c>
      <c r="AD34" s="310">
        <f>H34+K34+N34+Q34</f>
        <v>15.2</v>
      </c>
      <c r="AE34" s="310"/>
      <c r="AF34" s="310"/>
      <c r="AG34" s="310"/>
      <c r="AH34" s="10" t="s">
        <v>10</v>
      </c>
      <c r="AI34" s="219"/>
      <c r="AJ34" s="150"/>
      <c r="AK34" s="220"/>
    </row>
    <row r="35" spans="1:37" ht="15.95" customHeight="1" x14ac:dyDescent="0.15">
      <c r="A35" s="139"/>
      <c r="B35" s="4"/>
      <c r="C35" s="6"/>
      <c r="D35" s="224"/>
      <c r="E35" s="224"/>
      <c r="F35" s="71" t="s">
        <v>144</v>
      </c>
      <c r="J35" s="219"/>
      <c r="K35" s="219"/>
      <c r="L35" s="219"/>
      <c r="M35" s="219"/>
      <c r="N35" s="219"/>
      <c r="O35" s="219"/>
      <c r="P35" s="219"/>
      <c r="Q35" s="219"/>
      <c r="U35" s="21"/>
      <c r="V35" s="219"/>
      <c r="W35" s="219"/>
      <c r="X35" s="219"/>
      <c r="Y35" s="219"/>
      <c r="Z35" s="28"/>
      <c r="AA35" s="20"/>
      <c r="AB35" s="20"/>
      <c r="AC35" s="224" t="s">
        <v>28</v>
      </c>
      <c r="AD35" s="310">
        <f>AD33+AD34</f>
        <v>79.900000000000006</v>
      </c>
      <c r="AE35" s="310"/>
      <c r="AF35" s="310"/>
      <c r="AG35" s="310"/>
      <c r="AH35" s="10" t="s">
        <v>10</v>
      </c>
      <c r="AI35" s="219"/>
      <c r="AJ35" s="150">
        <f>AD35</f>
        <v>79.900000000000006</v>
      </c>
      <c r="AK35" s="220" t="s">
        <v>10</v>
      </c>
    </row>
    <row r="36" spans="1:37" ht="15.95" customHeight="1" x14ac:dyDescent="0.15">
      <c r="A36" s="139"/>
      <c r="B36" s="4"/>
      <c r="C36" s="6"/>
      <c r="D36" s="224"/>
      <c r="E36" s="224"/>
      <c r="AI36" s="219"/>
      <c r="AJ36" s="150"/>
      <c r="AK36" s="220"/>
    </row>
    <row r="37" spans="1:37" ht="15.95" customHeight="1" x14ac:dyDescent="0.15">
      <c r="A37" s="139" t="s">
        <v>154</v>
      </c>
      <c r="B37" s="4" t="s">
        <v>218</v>
      </c>
      <c r="C37" s="6"/>
      <c r="D37" s="224" t="s">
        <v>145</v>
      </c>
      <c r="E37" s="224" t="s">
        <v>28</v>
      </c>
      <c r="F37" s="71" t="s">
        <v>142</v>
      </c>
      <c r="H37" s="217" t="s">
        <v>146</v>
      </c>
      <c r="I37" s="309">
        <f>H33</f>
        <v>12.2</v>
      </c>
      <c r="J37" s="309"/>
      <c r="K37" s="225" t="s">
        <v>30</v>
      </c>
      <c r="L37" s="309">
        <f>T33</f>
        <v>8</v>
      </c>
      <c r="M37" s="309"/>
      <c r="N37" s="224" t="s">
        <v>46</v>
      </c>
      <c r="O37" s="309">
        <f>I37</f>
        <v>12.2</v>
      </c>
      <c r="P37" s="309"/>
      <c r="Q37" s="225" t="s">
        <v>30</v>
      </c>
      <c r="R37" s="309">
        <f>W33</f>
        <v>7.9</v>
      </c>
      <c r="S37" s="309"/>
      <c r="T37" s="217" t="s">
        <v>147</v>
      </c>
      <c r="U37" s="225" t="s">
        <v>30</v>
      </c>
      <c r="V37" s="311">
        <v>0.3</v>
      </c>
      <c r="W37" s="311"/>
      <c r="X37" s="214"/>
      <c r="Y37" s="219"/>
      <c r="Z37" s="28"/>
      <c r="AA37" s="20"/>
      <c r="AB37" s="20"/>
      <c r="AC37" s="224" t="s">
        <v>28</v>
      </c>
      <c r="AD37" s="310">
        <f>(I37*L37+O37*R37)*V37</f>
        <v>58.193999999999996</v>
      </c>
      <c r="AE37" s="310"/>
      <c r="AF37" s="310"/>
      <c r="AG37" s="310"/>
      <c r="AH37" s="10" t="s">
        <v>14</v>
      </c>
      <c r="AI37" s="219"/>
      <c r="AJ37" s="150"/>
      <c r="AK37" s="220"/>
    </row>
    <row r="38" spans="1:37" ht="15.95" customHeight="1" x14ac:dyDescent="0.15">
      <c r="A38" s="139"/>
      <c r="B38" s="4"/>
      <c r="C38" s="6"/>
      <c r="D38" s="224"/>
      <c r="E38" s="224"/>
      <c r="F38" s="71" t="s">
        <v>143</v>
      </c>
      <c r="H38" s="217" t="s">
        <v>146</v>
      </c>
      <c r="I38" s="309">
        <f>H34</f>
        <v>3.8</v>
      </c>
      <c r="J38" s="309"/>
      <c r="K38" s="225" t="s">
        <v>30</v>
      </c>
      <c r="L38" s="309">
        <f>T33</f>
        <v>8</v>
      </c>
      <c r="M38" s="309"/>
      <c r="N38" s="224" t="s">
        <v>46</v>
      </c>
      <c r="O38" s="309">
        <f>I38</f>
        <v>3.8</v>
      </c>
      <c r="P38" s="309"/>
      <c r="Q38" s="225" t="s">
        <v>30</v>
      </c>
      <c r="R38" s="309">
        <f>W33</f>
        <v>7.9</v>
      </c>
      <c r="S38" s="309"/>
      <c r="T38" s="217" t="s">
        <v>147</v>
      </c>
      <c r="U38" s="225" t="s">
        <v>30</v>
      </c>
      <c r="V38" s="311">
        <v>0.3</v>
      </c>
      <c r="W38" s="311"/>
      <c r="X38" s="214"/>
      <c r="Y38" s="219"/>
      <c r="Z38" s="28"/>
      <c r="AA38" s="20"/>
      <c r="AB38" s="20"/>
      <c r="AC38" s="224" t="s">
        <v>28</v>
      </c>
      <c r="AD38" s="310">
        <f>(I38*L38+O38*R38)*V38</f>
        <v>18.126000000000001</v>
      </c>
      <c r="AE38" s="310"/>
      <c r="AF38" s="310"/>
      <c r="AG38" s="310"/>
      <c r="AH38" s="10" t="s">
        <v>14</v>
      </c>
      <c r="AI38" s="219"/>
      <c r="AJ38" s="150"/>
      <c r="AK38" s="220"/>
    </row>
    <row r="39" spans="1:37" ht="15.95" customHeight="1" x14ac:dyDescent="0.15">
      <c r="A39" s="139"/>
      <c r="B39" s="4"/>
      <c r="C39" s="6"/>
      <c r="D39" s="224"/>
      <c r="E39" s="224"/>
      <c r="F39" s="71" t="s">
        <v>144</v>
      </c>
      <c r="J39" s="219"/>
      <c r="K39" s="219"/>
      <c r="L39" s="219"/>
      <c r="M39" s="219"/>
      <c r="N39" s="219"/>
      <c r="O39" s="219"/>
      <c r="P39" s="219"/>
      <c r="Q39" s="219"/>
      <c r="R39" s="219"/>
      <c r="S39" s="219"/>
      <c r="T39" s="219"/>
      <c r="U39" s="21"/>
      <c r="V39" s="219"/>
      <c r="W39" s="219"/>
      <c r="X39" s="219"/>
      <c r="Y39" s="219"/>
      <c r="Z39" s="28"/>
      <c r="AA39" s="20"/>
      <c r="AB39" s="20"/>
      <c r="AC39" s="224" t="s">
        <v>28</v>
      </c>
      <c r="AD39" s="310">
        <f>AD37+AD38</f>
        <v>76.319999999999993</v>
      </c>
      <c r="AE39" s="310"/>
      <c r="AF39" s="310"/>
      <c r="AG39" s="310"/>
      <c r="AH39" s="10" t="s">
        <v>148</v>
      </c>
      <c r="AI39" s="219"/>
      <c r="AJ39" s="150">
        <f>AD39</f>
        <v>76.319999999999993</v>
      </c>
      <c r="AK39" s="220" t="s">
        <v>149</v>
      </c>
    </row>
    <row r="40" spans="1:37" ht="15.95" customHeight="1" x14ac:dyDescent="0.15">
      <c r="A40" s="139"/>
      <c r="B40" s="4"/>
      <c r="C40" s="6"/>
      <c r="D40" s="224"/>
      <c r="E40" s="224"/>
      <c r="AI40" s="219"/>
      <c r="AJ40" s="150"/>
      <c r="AK40" s="220"/>
    </row>
    <row r="41" spans="1:37" ht="15.95" customHeight="1" x14ac:dyDescent="0.15">
      <c r="A41" s="139"/>
      <c r="B41" s="4"/>
      <c r="C41" s="73"/>
      <c r="D41" s="224"/>
      <c r="E41" s="215"/>
      <c r="F41" s="66"/>
      <c r="G41" s="66"/>
      <c r="H41" s="225"/>
      <c r="I41" s="66"/>
      <c r="J41" s="66"/>
      <c r="K41" s="215"/>
      <c r="L41" s="227"/>
      <c r="M41" s="215"/>
      <c r="N41" s="66"/>
      <c r="O41" s="66"/>
      <c r="P41" s="225"/>
      <c r="Q41" s="66"/>
      <c r="R41" s="66"/>
      <c r="S41" s="215"/>
      <c r="T41" s="227"/>
      <c r="U41" s="225"/>
      <c r="V41" s="66"/>
      <c r="W41" s="66"/>
      <c r="X41" s="217"/>
      <c r="Y41" s="225"/>
      <c r="Z41" s="24"/>
      <c r="AA41" s="24"/>
      <c r="AB41" s="73"/>
      <c r="AC41" s="73"/>
      <c r="AD41" s="224"/>
      <c r="AE41" s="12"/>
      <c r="AF41" s="12"/>
      <c r="AG41" s="12"/>
      <c r="AH41" s="10"/>
      <c r="AI41" s="73"/>
      <c r="AJ41" s="150"/>
      <c r="AK41" s="220"/>
    </row>
    <row r="42" spans="1:37" ht="15.95" customHeight="1" x14ac:dyDescent="0.15">
      <c r="A42" s="139" t="s">
        <v>155</v>
      </c>
      <c r="B42" s="4"/>
      <c r="C42" s="73"/>
      <c r="D42" s="224" t="s">
        <v>141</v>
      </c>
      <c r="E42" s="224" t="s">
        <v>67</v>
      </c>
      <c r="F42" s="71" t="s">
        <v>210</v>
      </c>
      <c r="G42" s="215"/>
      <c r="H42" s="309">
        <f>I37</f>
        <v>12.2</v>
      </c>
      <c r="I42" s="309"/>
      <c r="J42" s="225" t="s">
        <v>30</v>
      </c>
      <c r="K42" s="309">
        <v>24.1</v>
      </c>
      <c r="L42" s="309"/>
      <c r="M42" s="224"/>
      <c r="N42" s="309"/>
      <c r="O42" s="309"/>
      <c r="P42" s="225"/>
      <c r="Q42" s="309"/>
      <c r="R42" s="309"/>
      <c r="S42" s="218"/>
      <c r="T42" s="218"/>
      <c r="U42" s="11"/>
      <c r="V42" s="224"/>
      <c r="W42" s="224"/>
      <c r="X42" s="224"/>
      <c r="Y42" s="224"/>
      <c r="Z42" s="28"/>
      <c r="AA42" s="20"/>
      <c r="AB42" s="20"/>
      <c r="AC42" s="224" t="s">
        <v>28</v>
      </c>
      <c r="AD42" s="310">
        <f>H42*K42</f>
        <v>294.02</v>
      </c>
      <c r="AE42" s="310"/>
      <c r="AF42" s="310"/>
      <c r="AG42" s="310"/>
      <c r="AH42" s="10" t="s">
        <v>19</v>
      </c>
      <c r="AI42" s="219"/>
      <c r="AJ42" s="150">
        <f>AD42</f>
        <v>294.02</v>
      </c>
      <c r="AK42" s="220" t="s">
        <v>150</v>
      </c>
    </row>
    <row r="43" spans="1:37" ht="15.95" customHeight="1" x14ac:dyDescent="0.15">
      <c r="A43" s="139"/>
      <c r="B43" s="4"/>
      <c r="C43" s="73"/>
      <c r="D43" s="224"/>
      <c r="E43" s="224"/>
      <c r="F43" s="215"/>
      <c r="G43" s="215"/>
      <c r="H43" s="22"/>
      <c r="I43" s="225"/>
      <c r="J43" s="218"/>
      <c r="K43" s="218"/>
      <c r="L43" s="218"/>
      <c r="M43" s="224"/>
      <c r="N43" s="215"/>
      <c r="O43" s="215"/>
      <c r="P43" s="22"/>
      <c r="Q43" s="225"/>
      <c r="R43" s="218"/>
      <c r="S43" s="218"/>
      <c r="T43" s="218"/>
      <c r="U43" s="11"/>
      <c r="V43" s="224"/>
      <c r="W43" s="224"/>
      <c r="X43" s="224"/>
      <c r="Y43" s="224"/>
      <c r="Z43" s="28"/>
      <c r="AA43" s="20"/>
      <c r="AB43" s="20"/>
      <c r="AC43" s="224"/>
      <c r="AD43" s="216"/>
      <c r="AE43" s="216"/>
      <c r="AF43" s="216"/>
      <c r="AG43" s="216"/>
      <c r="AH43" s="219"/>
      <c r="AI43" s="219"/>
      <c r="AJ43" s="150"/>
      <c r="AK43" s="220"/>
    </row>
    <row r="44" spans="1:37" ht="15.95" customHeight="1" x14ac:dyDescent="0.15">
      <c r="A44" s="139"/>
      <c r="B44" s="4"/>
      <c r="C44" s="73"/>
      <c r="D44" s="224"/>
      <c r="E44" s="224"/>
      <c r="F44" s="215"/>
      <c r="G44" s="215"/>
      <c r="H44" s="22"/>
      <c r="I44" s="225"/>
      <c r="J44" s="218"/>
      <c r="K44" s="218"/>
      <c r="L44" s="218"/>
      <c r="M44" s="224"/>
      <c r="N44" s="215"/>
      <c r="O44" s="215"/>
      <c r="P44" s="22"/>
      <c r="Q44" s="225"/>
      <c r="R44" s="218"/>
      <c r="S44" s="218"/>
      <c r="T44" s="218"/>
      <c r="U44" s="11"/>
      <c r="V44" s="224"/>
      <c r="W44" s="224"/>
      <c r="X44" s="224"/>
      <c r="Y44" s="224"/>
      <c r="Z44" s="28"/>
      <c r="AA44" s="20"/>
      <c r="AB44" s="20"/>
      <c r="AC44" s="224"/>
      <c r="AD44" s="216"/>
      <c r="AE44" s="216"/>
      <c r="AF44" s="216"/>
      <c r="AG44" s="216"/>
      <c r="AH44" s="219"/>
      <c r="AI44" s="219"/>
      <c r="AJ44" s="150"/>
      <c r="AK44" s="220"/>
    </row>
    <row r="45" spans="1:37" ht="15.95" customHeight="1" x14ac:dyDescent="0.15">
      <c r="A45" s="139"/>
      <c r="B45" s="4"/>
      <c r="C45" s="73"/>
      <c r="D45" s="224"/>
      <c r="E45" s="224"/>
      <c r="F45" s="215"/>
      <c r="G45" s="215"/>
      <c r="H45" s="22"/>
      <c r="I45" s="225"/>
      <c r="J45" s="218"/>
      <c r="K45" s="218"/>
      <c r="L45" s="218"/>
      <c r="M45" s="224"/>
      <c r="N45" s="215"/>
      <c r="O45" s="215"/>
      <c r="P45" s="22"/>
      <c r="Q45" s="225"/>
      <c r="R45" s="218"/>
      <c r="S45" s="218"/>
      <c r="T45" s="218"/>
      <c r="U45" s="11"/>
      <c r="V45" s="224"/>
      <c r="W45" s="224"/>
      <c r="X45" s="224"/>
      <c r="Y45" s="224"/>
      <c r="Z45" s="28"/>
      <c r="AA45" s="20"/>
      <c r="AB45" s="20"/>
      <c r="AC45" s="224"/>
      <c r="AD45" s="216"/>
      <c r="AE45" s="216"/>
      <c r="AF45" s="216"/>
      <c r="AG45" s="216"/>
      <c r="AH45" s="219"/>
      <c r="AI45" s="219"/>
      <c r="AJ45" s="150"/>
      <c r="AK45" s="220"/>
    </row>
    <row r="46" spans="1:37" ht="15.95" customHeight="1" x14ac:dyDescent="0.15">
      <c r="A46" s="139"/>
      <c r="B46" s="4"/>
      <c r="C46" s="73"/>
      <c r="D46" s="224"/>
      <c r="E46" s="224"/>
      <c r="AI46" s="219"/>
      <c r="AJ46" s="150"/>
      <c r="AK46" s="220"/>
    </row>
    <row r="47" spans="1:37" ht="15.95" customHeight="1" x14ac:dyDescent="0.15">
      <c r="A47" s="139" t="s">
        <v>156</v>
      </c>
      <c r="B47" s="4" t="s">
        <v>140</v>
      </c>
      <c r="C47" s="73"/>
      <c r="D47" s="224" t="s">
        <v>38</v>
      </c>
      <c r="E47" s="224" t="s">
        <v>28</v>
      </c>
      <c r="F47" s="71" t="s">
        <v>142</v>
      </c>
      <c r="H47" s="309">
        <f>AD37</f>
        <v>58.193999999999996</v>
      </c>
      <c r="I47" s="309"/>
      <c r="J47" s="225" t="s">
        <v>30</v>
      </c>
      <c r="K47" s="318">
        <v>2.2999999999999998</v>
      </c>
      <c r="L47" s="318"/>
      <c r="M47" s="318"/>
      <c r="N47" s="215"/>
      <c r="O47" s="215"/>
      <c r="P47" s="22"/>
      <c r="Q47" s="225"/>
      <c r="U47" s="11"/>
      <c r="V47" s="224"/>
      <c r="W47" s="224"/>
      <c r="X47" s="224"/>
      <c r="Y47" s="224"/>
      <c r="Z47" s="28"/>
      <c r="AA47" s="20"/>
      <c r="AB47" s="20"/>
      <c r="AC47" s="224" t="s">
        <v>28</v>
      </c>
      <c r="AD47" s="310">
        <f>H47*K47</f>
        <v>133.84619999999998</v>
      </c>
      <c r="AE47" s="310"/>
      <c r="AF47" s="310"/>
      <c r="AG47" s="310"/>
      <c r="AH47" s="45" t="s">
        <v>151</v>
      </c>
      <c r="AI47" s="219"/>
      <c r="AJ47" s="150"/>
      <c r="AK47" s="220"/>
    </row>
    <row r="48" spans="1:37" ht="15.95" customHeight="1" x14ac:dyDescent="0.15">
      <c r="A48" s="139"/>
      <c r="B48" s="4"/>
      <c r="C48" s="73"/>
      <c r="D48" s="224"/>
      <c r="E48" s="224"/>
      <c r="F48" s="71" t="s">
        <v>143</v>
      </c>
      <c r="H48" s="309">
        <f>AD38</f>
        <v>18.126000000000001</v>
      </c>
      <c r="I48" s="309"/>
      <c r="J48" s="225" t="s">
        <v>30</v>
      </c>
      <c r="K48" s="318">
        <v>2.2999999999999998</v>
      </c>
      <c r="L48" s="318"/>
      <c r="M48" s="318"/>
      <c r="N48" s="215"/>
      <c r="O48" s="215"/>
      <c r="P48" s="22"/>
      <c r="Q48" s="225"/>
      <c r="U48" s="11"/>
      <c r="V48" s="224"/>
      <c r="W48" s="224"/>
      <c r="X48" s="224"/>
      <c r="Y48" s="224"/>
      <c r="Z48" s="28"/>
      <c r="AA48" s="20"/>
      <c r="AB48" s="20"/>
      <c r="AC48" s="224" t="s">
        <v>28</v>
      </c>
      <c r="AD48" s="310">
        <f>H48*K48</f>
        <v>41.689799999999998</v>
      </c>
      <c r="AE48" s="310"/>
      <c r="AF48" s="310"/>
      <c r="AG48" s="310"/>
      <c r="AH48" s="45" t="s">
        <v>151</v>
      </c>
      <c r="AI48" s="219"/>
      <c r="AJ48" s="150"/>
      <c r="AK48" s="220"/>
    </row>
    <row r="49" spans="1:37" ht="15.95" customHeight="1" x14ac:dyDescent="0.15">
      <c r="A49" s="139"/>
      <c r="B49" s="4"/>
      <c r="C49" s="73"/>
      <c r="D49" s="224"/>
      <c r="E49" s="224"/>
      <c r="F49" s="71" t="s">
        <v>144</v>
      </c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"/>
      <c r="V49" s="219"/>
      <c r="W49" s="219"/>
      <c r="X49" s="219"/>
      <c r="Y49" s="219"/>
      <c r="Z49" s="28"/>
      <c r="AA49" s="20"/>
      <c r="AB49" s="20"/>
      <c r="AC49" s="224" t="s">
        <v>28</v>
      </c>
      <c r="AD49" s="310">
        <f>AD48+AD47</f>
        <v>175.53599999999997</v>
      </c>
      <c r="AE49" s="310"/>
      <c r="AF49" s="310"/>
      <c r="AG49" s="310"/>
      <c r="AH49" s="45" t="s">
        <v>151</v>
      </c>
      <c r="AI49" s="219"/>
      <c r="AJ49" s="150">
        <f>AD49</f>
        <v>175.53599999999997</v>
      </c>
      <c r="AK49" s="220" t="s">
        <v>63</v>
      </c>
    </row>
    <row r="50" spans="1:37" ht="15.95" customHeight="1" x14ac:dyDescent="0.15">
      <c r="A50" s="139"/>
      <c r="B50" s="4"/>
      <c r="C50" s="73"/>
      <c r="D50" s="224"/>
      <c r="E50" s="224"/>
      <c r="F50" s="215"/>
      <c r="G50" s="215"/>
      <c r="H50" s="22"/>
      <c r="I50" s="225"/>
      <c r="J50" s="218"/>
      <c r="K50" s="218"/>
      <c r="L50" s="218"/>
      <c r="M50" s="224"/>
      <c r="N50" s="215"/>
      <c r="O50" s="215"/>
      <c r="P50" s="22"/>
      <c r="Q50" s="225"/>
      <c r="R50" s="218"/>
      <c r="S50" s="218"/>
      <c r="T50" s="218"/>
      <c r="U50" s="11"/>
      <c r="V50" s="224"/>
      <c r="W50" s="224"/>
      <c r="X50" s="224"/>
      <c r="Y50" s="224"/>
      <c r="Z50" s="28"/>
      <c r="AA50" s="20"/>
      <c r="AB50" s="20"/>
      <c r="AC50" s="224"/>
      <c r="AD50" s="216"/>
      <c r="AE50" s="216"/>
      <c r="AF50" s="216"/>
      <c r="AG50" s="216"/>
      <c r="AH50" s="219"/>
      <c r="AI50" s="219"/>
      <c r="AJ50" s="150"/>
      <c r="AK50" s="220"/>
    </row>
    <row r="51" spans="1:37" ht="15.95" customHeight="1" x14ac:dyDescent="0.15">
      <c r="A51" s="139"/>
      <c r="B51" s="4"/>
      <c r="C51" s="73"/>
      <c r="D51" s="224"/>
      <c r="E51" s="224"/>
      <c r="F51" s="215"/>
      <c r="G51" s="215"/>
      <c r="H51" s="22"/>
      <c r="I51" s="225"/>
      <c r="J51" s="218"/>
      <c r="K51" s="218"/>
      <c r="L51" s="218"/>
      <c r="M51" s="224"/>
      <c r="N51" s="215"/>
      <c r="O51" s="215"/>
      <c r="P51" s="22"/>
      <c r="Q51" s="225"/>
      <c r="R51" s="218"/>
      <c r="S51" s="218"/>
      <c r="T51" s="218"/>
      <c r="U51" s="11"/>
      <c r="V51" s="224"/>
      <c r="W51" s="224"/>
      <c r="X51" s="224"/>
      <c r="Y51" s="224"/>
      <c r="Z51" s="28"/>
      <c r="AA51" s="20"/>
      <c r="AB51" s="20"/>
      <c r="AC51" s="224"/>
      <c r="AD51" s="216"/>
      <c r="AE51" s="216"/>
      <c r="AF51" s="216"/>
      <c r="AG51" s="216"/>
      <c r="AH51" s="219"/>
      <c r="AI51" s="219"/>
      <c r="AJ51" s="150"/>
      <c r="AK51" s="220"/>
    </row>
    <row r="52" spans="1:37" ht="15.95" customHeight="1" x14ac:dyDescent="0.15">
      <c r="A52" s="139"/>
      <c r="B52" s="4"/>
      <c r="C52" s="73"/>
      <c r="D52" s="224"/>
      <c r="E52" s="224"/>
      <c r="F52" s="215"/>
      <c r="G52" s="215"/>
      <c r="H52" s="22"/>
      <c r="I52" s="225"/>
      <c r="J52" s="218"/>
      <c r="K52" s="218"/>
      <c r="L52" s="218"/>
      <c r="M52" s="224"/>
      <c r="N52" s="215"/>
      <c r="O52" s="215"/>
      <c r="P52" s="22"/>
      <c r="Q52" s="225"/>
      <c r="R52" s="218"/>
      <c r="S52" s="218"/>
      <c r="T52" s="218"/>
      <c r="U52" s="11"/>
      <c r="V52" s="224"/>
      <c r="W52" s="224"/>
      <c r="X52" s="224"/>
      <c r="Y52" s="224"/>
      <c r="Z52" s="28"/>
      <c r="AA52" s="20"/>
      <c r="AB52" s="20"/>
      <c r="AC52" s="224"/>
      <c r="AD52" s="216"/>
      <c r="AE52" s="216"/>
      <c r="AF52" s="216"/>
      <c r="AG52" s="216"/>
      <c r="AH52" s="219"/>
      <c r="AI52" s="219"/>
      <c r="AJ52" s="150"/>
      <c r="AK52" s="220"/>
    </row>
    <row r="53" spans="1:37" ht="15.95" customHeight="1" x14ac:dyDescent="0.15">
      <c r="A53" s="139"/>
      <c r="B53" s="4"/>
      <c r="C53" s="73"/>
      <c r="D53" s="224"/>
      <c r="E53" s="224"/>
      <c r="F53" s="215"/>
      <c r="G53" s="215"/>
      <c r="H53" s="22"/>
      <c r="I53" s="225"/>
      <c r="J53" s="218"/>
      <c r="K53" s="218"/>
      <c r="L53" s="218"/>
      <c r="M53" s="224"/>
      <c r="N53" s="215"/>
      <c r="O53" s="215"/>
      <c r="P53" s="22"/>
      <c r="Q53" s="225"/>
      <c r="R53" s="218"/>
      <c r="S53" s="218"/>
      <c r="T53" s="218"/>
      <c r="U53" s="11"/>
      <c r="V53" s="224"/>
      <c r="W53" s="224"/>
      <c r="X53" s="224"/>
      <c r="Y53" s="224"/>
      <c r="Z53" s="28"/>
      <c r="AA53" s="20"/>
      <c r="AB53" s="20"/>
      <c r="AC53" s="224"/>
      <c r="AD53" s="216"/>
      <c r="AE53" s="216"/>
      <c r="AF53" s="216"/>
      <c r="AG53" s="216"/>
      <c r="AH53" s="219"/>
      <c r="AI53" s="219"/>
      <c r="AJ53" s="150"/>
      <c r="AK53" s="220"/>
    </row>
    <row r="54" spans="1:37" ht="15.95" customHeight="1" x14ac:dyDescent="0.15">
      <c r="A54" s="139"/>
      <c r="B54" s="4"/>
      <c r="C54" s="73"/>
      <c r="D54" s="224"/>
      <c r="E54" s="224"/>
      <c r="F54" s="215"/>
      <c r="G54" s="215"/>
      <c r="H54" s="22"/>
      <c r="I54" s="225"/>
      <c r="J54" s="218"/>
      <c r="K54" s="218"/>
      <c r="L54" s="218"/>
      <c r="M54" s="224"/>
      <c r="N54" s="215"/>
      <c r="O54" s="215"/>
      <c r="P54" s="22"/>
      <c r="Q54" s="225"/>
      <c r="R54" s="218"/>
      <c r="S54" s="218"/>
      <c r="T54" s="218"/>
      <c r="U54" s="11"/>
      <c r="V54" s="224"/>
      <c r="W54" s="224"/>
      <c r="X54" s="224"/>
      <c r="Y54" s="224"/>
      <c r="Z54" s="28"/>
      <c r="AA54" s="20"/>
      <c r="AB54" s="20"/>
      <c r="AC54" s="224"/>
      <c r="AD54" s="216"/>
      <c r="AE54" s="216"/>
      <c r="AF54" s="216"/>
      <c r="AG54" s="216"/>
      <c r="AH54" s="219"/>
      <c r="AI54" s="219"/>
      <c r="AJ54" s="150"/>
      <c r="AK54" s="220"/>
    </row>
    <row r="55" spans="1:37" ht="15.95" customHeight="1" x14ac:dyDescent="0.15">
      <c r="A55" s="139"/>
      <c r="B55" s="4"/>
      <c r="C55" s="73"/>
      <c r="D55" s="224"/>
      <c r="E55" s="224"/>
      <c r="F55" s="215"/>
      <c r="G55" s="215"/>
      <c r="H55" s="22"/>
      <c r="I55" s="225"/>
      <c r="J55" s="218"/>
      <c r="K55" s="218"/>
      <c r="L55" s="218"/>
      <c r="M55" s="224"/>
      <c r="N55" s="215"/>
      <c r="O55" s="215"/>
      <c r="P55" s="22"/>
      <c r="Q55" s="225"/>
      <c r="R55" s="218"/>
      <c r="S55" s="218"/>
      <c r="T55" s="218"/>
      <c r="U55" s="11"/>
      <c r="V55" s="224"/>
      <c r="W55" s="224"/>
      <c r="X55" s="224"/>
      <c r="Y55" s="224"/>
      <c r="Z55" s="28"/>
      <c r="AA55" s="20"/>
      <c r="AB55" s="20"/>
      <c r="AC55" s="224"/>
      <c r="AD55" s="216"/>
      <c r="AE55" s="216"/>
      <c r="AF55" s="216"/>
      <c r="AG55" s="216"/>
      <c r="AH55" s="219"/>
      <c r="AI55" s="219"/>
      <c r="AJ55" s="150"/>
      <c r="AK55" s="220"/>
    </row>
    <row r="56" spans="1:37" ht="15.95" customHeight="1" x14ac:dyDescent="0.15">
      <c r="A56" s="139"/>
      <c r="B56" s="4"/>
      <c r="C56" s="73"/>
      <c r="D56" s="224"/>
      <c r="E56" s="224"/>
      <c r="F56" s="215"/>
      <c r="G56" s="215"/>
      <c r="H56" s="22"/>
      <c r="I56" s="225"/>
      <c r="J56" s="218"/>
      <c r="K56" s="218"/>
      <c r="L56" s="218"/>
      <c r="M56" s="224"/>
      <c r="N56" s="215"/>
      <c r="O56" s="215"/>
      <c r="P56" s="22"/>
      <c r="Q56" s="225"/>
      <c r="R56" s="218"/>
      <c r="S56" s="218"/>
      <c r="T56" s="218"/>
      <c r="U56" s="11"/>
      <c r="V56" s="224"/>
      <c r="W56" s="224"/>
      <c r="X56" s="224"/>
      <c r="Y56" s="224"/>
      <c r="Z56" s="28"/>
      <c r="AA56" s="20"/>
      <c r="AB56" s="20"/>
      <c r="AC56" s="224"/>
      <c r="AD56" s="216"/>
      <c r="AE56" s="216"/>
      <c r="AF56" s="216"/>
      <c r="AG56" s="216"/>
      <c r="AH56" s="219"/>
      <c r="AI56" s="219"/>
      <c r="AJ56" s="150"/>
      <c r="AK56" s="220"/>
    </row>
    <row r="57" spans="1:37" ht="15.95" customHeight="1" x14ac:dyDescent="0.15">
      <c r="A57" s="139"/>
      <c r="B57" s="4"/>
      <c r="C57" s="73"/>
      <c r="D57" s="224"/>
      <c r="E57" s="224"/>
      <c r="F57" s="215"/>
      <c r="G57" s="215"/>
      <c r="H57" s="22"/>
      <c r="I57" s="225"/>
      <c r="J57" s="218"/>
      <c r="K57" s="218"/>
      <c r="L57" s="218"/>
      <c r="M57" s="224"/>
      <c r="N57" s="215"/>
      <c r="O57" s="215"/>
      <c r="P57" s="22"/>
      <c r="Q57" s="225"/>
      <c r="R57" s="218"/>
      <c r="S57" s="218"/>
      <c r="T57" s="218"/>
      <c r="U57" s="11"/>
      <c r="V57" s="224"/>
      <c r="W57" s="224"/>
      <c r="X57" s="224"/>
      <c r="Y57" s="224"/>
      <c r="Z57" s="28"/>
      <c r="AA57" s="20"/>
      <c r="AB57" s="20"/>
      <c r="AC57" s="224"/>
      <c r="AD57" s="216"/>
      <c r="AE57" s="216"/>
      <c r="AF57" s="216"/>
      <c r="AG57" s="216"/>
      <c r="AH57" s="219"/>
      <c r="AI57" s="219"/>
      <c r="AJ57" s="150"/>
      <c r="AK57" s="220"/>
    </row>
    <row r="58" spans="1:37" ht="15.95" customHeight="1" x14ac:dyDescent="0.15">
      <c r="A58" s="139"/>
      <c r="B58" s="4"/>
      <c r="C58" s="73"/>
      <c r="D58" s="224"/>
      <c r="E58" s="224"/>
      <c r="F58" s="215"/>
      <c r="G58" s="215"/>
      <c r="H58" s="22"/>
      <c r="I58" s="225"/>
      <c r="J58" s="218"/>
      <c r="K58" s="218"/>
      <c r="L58" s="218"/>
      <c r="M58" s="224"/>
      <c r="N58" s="215"/>
      <c r="O58" s="215"/>
      <c r="P58" s="22"/>
      <c r="Q58" s="225"/>
      <c r="R58" s="218"/>
      <c r="S58" s="218"/>
      <c r="T58" s="218"/>
      <c r="U58" s="11"/>
      <c r="V58" s="224"/>
      <c r="W58" s="224"/>
      <c r="X58" s="224"/>
      <c r="Y58" s="224"/>
      <c r="Z58" s="28"/>
      <c r="AA58" s="20"/>
      <c r="AB58" s="20"/>
      <c r="AC58" s="224"/>
      <c r="AD58" s="216"/>
      <c r="AE58" s="216"/>
      <c r="AF58" s="216"/>
      <c r="AG58" s="216"/>
      <c r="AH58" s="219"/>
      <c r="AI58" s="219"/>
      <c r="AJ58" s="150"/>
      <c r="AK58" s="220"/>
    </row>
    <row r="59" spans="1:37" ht="15.95" customHeight="1" x14ac:dyDescent="0.15">
      <c r="A59" s="139"/>
      <c r="B59" s="4"/>
      <c r="C59" s="73"/>
      <c r="D59" s="224"/>
      <c r="E59" s="224"/>
      <c r="F59" s="215"/>
      <c r="G59" s="215"/>
      <c r="H59" s="22"/>
      <c r="I59" s="225"/>
      <c r="J59" s="218"/>
      <c r="K59" s="218"/>
      <c r="L59" s="218"/>
      <c r="M59" s="224"/>
      <c r="N59" s="215"/>
      <c r="O59" s="215"/>
      <c r="P59" s="22"/>
      <c r="Q59" s="225"/>
      <c r="R59" s="218"/>
      <c r="S59" s="218"/>
      <c r="T59" s="218"/>
      <c r="U59" s="11"/>
      <c r="V59" s="224"/>
      <c r="W59" s="224"/>
      <c r="X59" s="224"/>
      <c r="Y59" s="224"/>
      <c r="Z59" s="28"/>
      <c r="AA59" s="20"/>
      <c r="AB59" s="20"/>
      <c r="AC59" s="224"/>
      <c r="AD59" s="216"/>
      <c r="AE59" s="216"/>
      <c r="AF59" s="216"/>
      <c r="AG59" s="216"/>
      <c r="AH59" s="219"/>
      <c r="AI59" s="219"/>
      <c r="AJ59" s="150"/>
      <c r="AK59" s="220"/>
    </row>
    <row r="60" spans="1:37" ht="15.95" customHeight="1" x14ac:dyDescent="0.15">
      <c r="A60" s="139"/>
      <c r="B60" s="4"/>
      <c r="C60" s="73"/>
      <c r="D60" s="224"/>
      <c r="E60" s="224"/>
      <c r="F60" s="215"/>
      <c r="G60" s="215"/>
      <c r="H60" s="22"/>
      <c r="I60" s="225"/>
      <c r="J60" s="218"/>
      <c r="K60" s="218"/>
      <c r="L60" s="218"/>
      <c r="M60" s="224"/>
      <c r="N60" s="215"/>
      <c r="O60" s="215"/>
      <c r="P60" s="22"/>
      <c r="Q60" s="225"/>
      <c r="R60" s="218"/>
      <c r="S60" s="218"/>
      <c r="T60" s="218"/>
      <c r="U60" s="11"/>
      <c r="V60" s="224"/>
      <c r="W60" s="224"/>
      <c r="X60" s="224"/>
      <c r="Y60" s="224"/>
      <c r="Z60" s="28"/>
      <c r="AA60" s="20"/>
      <c r="AB60" s="20"/>
      <c r="AC60" s="224"/>
      <c r="AD60" s="216"/>
      <c r="AE60" s="216"/>
      <c r="AF60" s="216"/>
      <c r="AG60" s="216"/>
      <c r="AH60" s="219"/>
      <c r="AI60" s="219"/>
      <c r="AJ60" s="150"/>
      <c r="AK60" s="220"/>
    </row>
    <row r="61" spans="1:37" ht="15.95" customHeight="1" x14ac:dyDescent="0.15">
      <c r="A61" s="140"/>
      <c r="B61" s="31"/>
      <c r="C61" s="32"/>
      <c r="D61" s="33"/>
      <c r="E61" s="35"/>
      <c r="F61" s="72"/>
      <c r="G61" s="72"/>
      <c r="H61" s="72"/>
      <c r="I61" s="72"/>
      <c r="J61" s="72"/>
      <c r="K61" s="72"/>
      <c r="L61" s="72"/>
      <c r="M61" s="41"/>
      <c r="N61" s="41"/>
      <c r="O61" s="41"/>
      <c r="P61" s="38"/>
      <c r="Q61" s="42"/>
      <c r="R61" s="42"/>
      <c r="S61" s="42"/>
      <c r="T61" s="42"/>
      <c r="U61" s="43"/>
      <c r="V61" s="42"/>
      <c r="W61" s="42"/>
      <c r="X61" s="42"/>
      <c r="Y61" s="38"/>
      <c r="Z61" s="74"/>
      <c r="AA61" s="44"/>
      <c r="AB61" s="33"/>
      <c r="AC61" s="33"/>
      <c r="AD61" s="317"/>
      <c r="AE61" s="317"/>
      <c r="AF61" s="317"/>
      <c r="AG61" s="317"/>
      <c r="AH61" s="36"/>
      <c r="AI61" s="35"/>
      <c r="AJ61" s="151"/>
      <c r="AK61" s="37"/>
    </row>
  </sheetData>
  <mergeCells count="43">
    <mergeCell ref="H48:I48"/>
    <mergeCell ref="I38:J38"/>
    <mergeCell ref="AD61:AG61"/>
    <mergeCell ref="AD42:AG42"/>
    <mergeCell ref="K48:M48"/>
    <mergeCell ref="AD48:AG48"/>
    <mergeCell ref="AD38:AG38"/>
    <mergeCell ref="N42:O42"/>
    <mergeCell ref="AD39:AG39"/>
    <mergeCell ref="AD47:AG47"/>
    <mergeCell ref="AD49:AG49"/>
    <mergeCell ref="Q42:R42"/>
    <mergeCell ref="H47:I47"/>
    <mergeCell ref="K47:M47"/>
    <mergeCell ref="H42:I42"/>
    <mergeCell ref="K42:L42"/>
    <mergeCell ref="C2:AI2"/>
    <mergeCell ref="AJ2:AK2"/>
    <mergeCell ref="F3:H3"/>
    <mergeCell ref="J3:L3"/>
    <mergeCell ref="H34:I34"/>
    <mergeCell ref="AD34:AG34"/>
    <mergeCell ref="AD33:AG33"/>
    <mergeCell ref="K33:L33"/>
    <mergeCell ref="K34:L34"/>
    <mergeCell ref="T33:U33"/>
    <mergeCell ref="N34:O34"/>
    <mergeCell ref="Q34:R34"/>
    <mergeCell ref="W33:X33"/>
    <mergeCell ref="N33:O33"/>
    <mergeCell ref="Q33:R33"/>
    <mergeCell ref="H33:I33"/>
    <mergeCell ref="I37:J37"/>
    <mergeCell ref="L37:M37"/>
    <mergeCell ref="AD35:AG35"/>
    <mergeCell ref="L38:M38"/>
    <mergeCell ref="O38:P38"/>
    <mergeCell ref="R38:S38"/>
    <mergeCell ref="O37:P37"/>
    <mergeCell ref="R37:S37"/>
    <mergeCell ref="V38:W38"/>
    <mergeCell ref="V37:W37"/>
    <mergeCell ref="AD37:AG37"/>
  </mergeCells>
  <phoneticPr fontId="6" type="noConversion"/>
  <pageMargins left="0.59055118110236215" right="0.59055118110236215" top="0.59055118110236215" bottom="0.59055118110236215" header="0.39370078740157483" footer="0.39370078740157483"/>
  <pageSetup paperSize="9" scale="9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>
    <tabColor rgb="FFFFC000"/>
  </sheetPr>
  <dimension ref="A1:G4"/>
  <sheetViews>
    <sheetView view="pageBreakPreview" zoomScaleSheetLayoutView="100" workbookViewId="0"/>
  </sheetViews>
  <sheetFormatPr defaultRowHeight="24.95" customHeight="1" x14ac:dyDescent="0.15"/>
  <cols>
    <col min="1" max="2" width="20.77734375" style="87" customWidth="1"/>
    <col min="3" max="3" width="5.77734375" style="87" customWidth="1"/>
    <col min="4" max="4" width="20.77734375" style="87" customWidth="1"/>
    <col min="5" max="5" width="5.77734375" style="87" customWidth="1"/>
    <col min="6" max="7" width="20.77734375" style="87" customWidth="1"/>
    <col min="8" max="8" width="9.44140625" style="87" customWidth="1"/>
    <col min="9" max="16384" width="8.88671875" style="87"/>
  </cols>
  <sheetData>
    <row r="1" spans="1:7" ht="24.95" customHeight="1" x14ac:dyDescent="0.15">
      <c r="A1" s="91" t="s">
        <v>212</v>
      </c>
    </row>
    <row r="2" spans="1:7" ht="24.95" customHeight="1" x14ac:dyDescent="0.15">
      <c r="A2" s="90" t="s">
        <v>87</v>
      </c>
    </row>
    <row r="3" spans="1:7" ht="24.95" customHeight="1" thickBot="1" x14ac:dyDescent="0.2">
      <c r="A3" s="131" t="s">
        <v>91</v>
      </c>
      <c r="B3" s="132" t="s">
        <v>1</v>
      </c>
      <c r="C3" s="133" t="s">
        <v>92</v>
      </c>
      <c r="D3" s="134" t="s">
        <v>11</v>
      </c>
      <c r="E3" s="134" t="s">
        <v>3</v>
      </c>
      <c r="F3" s="135" t="s">
        <v>93</v>
      </c>
      <c r="G3" s="136" t="s">
        <v>94</v>
      </c>
    </row>
    <row r="4" spans="1:7" ht="24.95" customHeight="1" thickTop="1" x14ac:dyDescent="0.15">
      <c r="A4" s="287" t="str">
        <f>'나. 구체공 산출근거'!A30</f>
        <v xml:space="preserve"> 프리캐스트 패널 제작 및 설치</v>
      </c>
      <c r="B4" s="288" t="str">
        <f>'나. 구체공 산출근거'!B30</f>
        <v>3.8B×6.0L×0.25H</v>
      </c>
      <c r="C4" s="288" t="s">
        <v>8</v>
      </c>
      <c r="D4" s="289">
        <f>'나. 구체공 산출근거'!AJ30</f>
        <v>4</v>
      </c>
      <c r="E4" s="290"/>
      <c r="F4" s="289">
        <f t="shared" ref="F4" si="0">ROUND(D4*(1+E4),0)</f>
        <v>4</v>
      </c>
      <c r="G4" s="186"/>
    </row>
  </sheetData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92D050"/>
  </sheetPr>
  <dimension ref="A1:AK31"/>
  <sheetViews>
    <sheetView showGridLines="0" view="pageBreakPreview" zoomScaleNormal="115" zoomScaleSheetLayoutView="100" workbookViewId="0"/>
  </sheetViews>
  <sheetFormatPr defaultRowHeight="15.95" customHeight="1" x14ac:dyDescent="0.15"/>
  <cols>
    <col min="1" max="1" width="15.77734375" style="71" customWidth="1"/>
    <col min="2" max="2" width="12.77734375" style="67" customWidth="1"/>
    <col min="3" max="3" width="0.88671875" style="67" customWidth="1"/>
    <col min="4" max="20" width="2.33203125" style="71" customWidth="1"/>
    <col min="21" max="21" width="2.33203125" style="75" customWidth="1"/>
    <col min="22" max="35" width="2.33203125" style="71" customWidth="1"/>
    <col min="36" max="36" width="8.77734375" style="219" customWidth="1"/>
    <col min="37" max="37" width="3.77734375" style="219" customWidth="1"/>
    <col min="38" max="16384" width="8.88671875" style="71"/>
  </cols>
  <sheetData>
    <row r="1" spans="1:37" s="93" customFormat="1" ht="20.100000000000001" customHeight="1" x14ac:dyDescent="0.15">
      <c r="A1" s="3" t="s">
        <v>98</v>
      </c>
      <c r="B1" s="92"/>
      <c r="C1" s="92"/>
      <c r="AJ1" s="148"/>
      <c r="AK1" s="148"/>
    </row>
    <row r="2" spans="1:37" ht="15.95" customHeight="1" thickBot="1" x14ac:dyDescent="0.2">
      <c r="A2" s="221" t="s">
        <v>0</v>
      </c>
      <c r="B2" s="138" t="s">
        <v>24</v>
      </c>
      <c r="C2" s="312" t="s">
        <v>25</v>
      </c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  <c r="P2" s="312"/>
      <c r="Q2" s="312"/>
      <c r="R2" s="312"/>
      <c r="S2" s="312"/>
      <c r="T2" s="312"/>
      <c r="U2" s="312"/>
      <c r="V2" s="312"/>
      <c r="W2" s="312"/>
      <c r="X2" s="312"/>
      <c r="Y2" s="312"/>
      <c r="Z2" s="312"/>
      <c r="AA2" s="312"/>
      <c r="AB2" s="312"/>
      <c r="AC2" s="312"/>
      <c r="AD2" s="312"/>
      <c r="AE2" s="312"/>
      <c r="AF2" s="312"/>
      <c r="AG2" s="312"/>
      <c r="AH2" s="312"/>
      <c r="AI2" s="312"/>
      <c r="AJ2" s="313" t="s">
        <v>11</v>
      </c>
      <c r="AK2" s="314"/>
    </row>
    <row r="3" spans="1:37" ht="15.95" customHeight="1" thickTop="1" x14ac:dyDescent="0.15">
      <c r="A3" s="76"/>
      <c r="B3" s="52"/>
      <c r="C3" s="77"/>
      <c r="D3" s="53"/>
      <c r="E3" s="53"/>
      <c r="F3" s="315"/>
      <c r="G3" s="315"/>
      <c r="H3" s="315"/>
      <c r="I3" s="222"/>
      <c r="J3" s="316"/>
      <c r="K3" s="316"/>
      <c r="L3" s="316"/>
      <c r="M3" s="85"/>
      <c r="N3" s="222"/>
      <c r="O3" s="85"/>
      <c r="P3" s="85"/>
      <c r="Q3" s="85"/>
      <c r="R3" s="222"/>
      <c r="S3" s="222"/>
      <c r="T3" s="85"/>
      <c r="U3" s="85"/>
      <c r="V3" s="85"/>
      <c r="W3" s="222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60"/>
      <c r="AK3" s="78"/>
    </row>
    <row r="4" spans="1:37" ht="15.95" customHeight="1" x14ac:dyDescent="0.15">
      <c r="A4" s="5"/>
      <c r="B4" s="6"/>
      <c r="C4" s="73"/>
      <c r="D4" s="224"/>
      <c r="E4" s="224"/>
      <c r="F4" s="214"/>
      <c r="G4" s="214"/>
      <c r="H4" s="214"/>
      <c r="I4" s="217"/>
      <c r="J4" s="217"/>
      <c r="K4" s="217"/>
      <c r="L4" s="217"/>
      <c r="M4" s="7"/>
      <c r="N4" s="217"/>
      <c r="O4" s="7"/>
      <c r="P4" s="7"/>
      <c r="Q4" s="7"/>
      <c r="R4" s="217"/>
      <c r="S4" s="217"/>
      <c r="T4" s="7"/>
      <c r="U4" s="7"/>
      <c r="V4" s="7"/>
      <c r="W4" s="217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K4" s="220"/>
    </row>
    <row r="5" spans="1:37" ht="15.95" customHeight="1" x14ac:dyDescent="0.15">
      <c r="A5" s="5"/>
      <c r="B5" s="6"/>
      <c r="C5" s="73"/>
      <c r="D5" s="224"/>
      <c r="E5" s="224"/>
      <c r="F5" s="214"/>
      <c r="G5" s="214"/>
      <c r="H5" s="214"/>
      <c r="I5" s="217"/>
      <c r="J5" s="217"/>
      <c r="K5" s="217"/>
      <c r="L5" s="217"/>
      <c r="M5" s="7"/>
      <c r="N5" s="217"/>
      <c r="O5" s="7"/>
      <c r="P5" s="7"/>
      <c r="Q5" s="7"/>
      <c r="R5" s="217"/>
      <c r="S5" s="217"/>
      <c r="T5" s="7"/>
      <c r="U5" s="7"/>
      <c r="V5" s="7"/>
      <c r="W5" s="217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K5" s="220"/>
    </row>
    <row r="6" spans="1:37" ht="15.95" customHeight="1" x14ac:dyDescent="0.15">
      <c r="A6" s="5"/>
      <c r="B6" s="6"/>
      <c r="C6" s="73"/>
      <c r="D6" s="224"/>
      <c r="E6" s="224"/>
      <c r="F6" s="214"/>
      <c r="G6" s="214"/>
      <c r="H6" s="214"/>
      <c r="I6" s="217"/>
      <c r="J6" s="217"/>
      <c r="K6" s="217"/>
      <c r="L6" s="217"/>
      <c r="M6" s="7"/>
      <c r="N6" s="217"/>
      <c r="O6" s="7"/>
      <c r="P6" s="7"/>
      <c r="Q6" s="7"/>
      <c r="R6" s="217"/>
      <c r="S6" s="217"/>
      <c r="T6" s="7"/>
      <c r="U6" s="7"/>
      <c r="V6" s="7"/>
      <c r="W6" s="217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K6" s="220"/>
    </row>
    <row r="7" spans="1:37" ht="15.95" customHeight="1" x14ac:dyDescent="0.15">
      <c r="A7" s="5"/>
      <c r="B7" s="6"/>
      <c r="C7" s="73"/>
      <c r="D7" s="224"/>
      <c r="E7" s="224"/>
      <c r="F7" s="214"/>
      <c r="G7" s="214"/>
      <c r="H7" s="214"/>
      <c r="I7" s="217"/>
      <c r="J7" s="217"/>
      <c r="K7" s="217"/>
      <c r="L7" s="217"/>
      <c r="M7" s="7"/>
      <c r="N7" s="217"/>
      <c r="O7" s="7"/>
      <c r="P7" s="7"/>
      <c r="Q7" s="7"/>
      <c r="R7" s="217"/>
      <c r="S7" s="217"/>
      <c r="T7" s="7"/>
      <c r="U7" s="7"/>
      <c r="V7" s="7"/>
      <c r="W7" s="217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K7" s="220"/>
    </row>
    <row r="8" spans="1:37" ht="15.95" customHeight="1" x14ac:dyDescent="0.15">
      <c r="A8" s="5"/>
      <c r="B8" s="6"/>
      <c r="C8" s="73"/>
      <c r="D8" s="224"/>
      <c r="E8" s="224"/>
      <c r="F8" s="214"/>
      <c r="G8" s="214"/>
      <c r="H8" s="214"/>
      <c r="I8" s="217"/>
      <c r="J8" s="217"/>
      <c r="K8" s="217"/>
      <c r="L8" s="217"/>
      <c r="M8" s="7"/>
      <c r="N8" s="217"/>
      <c r="O8" s="7"/>
      <c r="P8" s="7"/>
      <c r="Q8" s="7"/>
      <c r="R8" s="217"/>
      <c r="S8" s="217"/>
      <c r="T8" s="7"/>
      <c r="U8" s="7"/>
      <c r="V8" s="7"/>
      <c r="W8" s="217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K8" s="220"/>
    </row>
    <row r="9" spans="1:37" ht="15.95" customHeight="1" x14ac:dyDescent="0.15">
      <c r="A9" s="5"/>
      <c r="B9" s="6"/>
      <c r="C9" s="73"/>
      <c r="D9" s="224"/>
      <c r="E9" s="224"/>
      <c r="F9" s="214"/>
      <c r="G9" s="214"/>
      <c r="H9" s="214"/>
      <c r="I9" s="217"/>
      <c r="J9" s="217"/>
      <c r="K9" s="217"/>
      <c r="L9" s="217"/>
      <c r="M9" s="7"/>
      <c r="N9" s="217"/>
      <c r="O9" s="7"/>
      <c r="P9" s="7"/>
      <c r="Q9" s="7"/>
      <c r="R9" s="217"/>
      <c r="S9" s="217"/>
      <c r="T9" s="7"/>
      <c r="U9" s="7"/>
      <c r="V9" s="7"/>
      <c r="W9" s="217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K9" s="220"/>
    </row>
    <row r="10" spans="1:37" ht="15.95" customHeight="1" x14ac:dyDescent="0.15">
      <c r="A10" s="5"/>
      <c r="B10" s="6"/>
      <c r="C10" s="73"/>
      <c r="D10" s="224"/>
      <c r="E10" s="224"/>
      <c r="F10" s="214"/>
      <c r="G10" s="214"/>
      <c r="H10" s="214"/>
      <c r="I10" s="217"/>
      <c r="J10" s="217"/>
      <c r="K10" s="217"/>
      <c r="L10" s="217"/>
      <c r="M10" s="7"/>
      <c r="N10" s="217"/>
      <c r="O10" s="7"/>
      <c r="P10" s="7"/>
      <c r="Q10" s="7"/>
      <c r="R10" s="217"/>
      <c r="S10" s="217"/>
      <c r="T10" s="7"/>
      <c r="U10" s="7"/>
      <c r="V10" s="7"/>
      <c r="W10" s="217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K10" s="220"/>
    </row>
    <row r="11" spans="1:37" ht="15.95" customHeight="1" x14ac:dyDescent="0.15">
      <c r="A11" s="5"/>
      <c r="B11" s="6"/>
      <c r="C11" s="73"/>
      <c r="D11" s="224"/>
      <c r="E11" s="224"/>
      <c r="F11" s="214"/>
      <c r="G11" s="214"/>
      <c r="H11" s="214"/>
      <c r="I11" s="217"/>
      <c r="J11" s="217"/>
      <c r="K11" s="217"/>
      <c r="L11" s="217"/>
      <c r="M11" s="7"/>
      <c r="N11" s="217"/>
      <c r="O11" s="7"/>
      <c r="P11" s="7"/>
      <c r="Q11" s="7"/>
      <c r="R11" s="217"/>
      <c r="S11" s="217"/>
      <c r="T11" s="7"/>
      <c r="U11" s="7"/>
      <c r="V11" s="7"/>
      <c r="W11" s="217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K11" s="220"/>
    </row>
    <row r="12" spans="1:37" ht="15.95" customHeight="1" x14ac:dyDescent="0.15">
      <c r="A12" s="5"/>
      <c r="B12" s="6"/>
      <c r="C12" s="73"/>
      <c r="D12" s="224"/>
      <c r="E12" s="224"/>
      <c r="F12" s="214"/>
      <c r="G12" s="214"/>
      <c r="H12" s="214"/>
      <c r="I12" s="217"/>
      <c r="J12" s="217"/>
      <c r="K12" s="217"/>
      <c r="L12" s="217"/>
      <c r="M12" s="7"/>
      <c r="N12" s="217"/>
      <c r="O12" s="7"/>
      <c r="P12" s="7"/>
      <c r="Q12" s="7"/>
      <c r="R12" s="217"/>
      <c r="S12" s="217"/>
      <c r="T12" s="7"/>
      <c r="U12" s="7"/>
      <c r="V12" s="7"/>
      <c r="W12" s="217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K12" s="220"/>
    </row>
    <row r="13" spans="1:37" ht="15.95" customHeight="1" x14ac:dyDescent="0.15">
      <c r="A13" s="5"/>
      <c r="B13" s="6"/>
      <c r="C13" s="73"/>
      <c r="D13" s="224"/>
      <c r="E13" s="224"/>
      <c r="F13" s="214"/>
      <c r="G13" s="214"/>
      <c r="H13" s="214"/>
      <c r="I13" s="217"/>
      <c r="J13" s="217"/>
      <c r="K13" s="217"/>
      <c r="L13" s="217"/>
      <c r="M13" s="7"/>
      <c r="N13" s="217"/>
      <c r="O13" s="7"/>
      <c r="P13" s="7"/>
      <c r="Q13" s="7"/>
      <c r="R13" s="217"/>
      <c r="S13" s="217"/>
      <c r="T13" s="7"/>
      <c r="U13" s="7"/>
      <c r="V13" s="7"/>
      <c r="W13" s="217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K13" s="220"/>
    </row>
    <row r="14" spans="1:37" ht="15.95" customHeight="1" x14ac:dyDescent="0.15">
      <c r="A14" s="5"/>
      <c r="B14" s="6"/>
      <c r="C14" s="73"/>
      <c r="D14" s="224"/>
      <c r="E14" s="224"/>
      <c r="F14" s="214"/>
      <c r="G14" s="214"/>
      <c r="H14" s="214"/>
      <c r="I14" s="217"/>
      <c r="J14" s="217"/>
      <c r="K14" s="217"/>
      <c r="L14" s="217"/>
      <c r="M14" s="7"/>
      <c r="N14" s="217"/>
      <c r="O14" s="7"/>
      <c r="P14" s="7"/>
      <c r="Q14" s="7"/>
      <c r="R14" s="217"/>
      <c r="S14" s="217"/>
      <c r="T14" s="7"/>
      <c r="U14" s="7"/>
      <c r="V14" s="7"/>
      <c r="W14" s="217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K14" s="220"/>
    </row>
    <row r="15" spans="1:37" ht="15.95" customHeight="1" x14ac:dyDescent="0.15">
      <c r="A15" s="5"/>
      <c r="B15" s="6"/>
      <c r="C15" s="73"/>
      <c r="D15" s="224"/>
      <c r="E15" s="224"/>
      <c r="F15" s="214"/>
      <c r="G15" s="214"/>
      <c r="H15" s="214"/>
      <c r="I15" s="217"/>
      <c r="J15" s="217"/>
      <c r="K15" s="217"/>
      <c r="L15" s="217"/>
      <c r="M15" s="7"/>
      <c r="N15" s="217"/>
      <c r="O15" s="7"/>
      <c r="P15" s="7"/>
      <c r="Q15" s="7"/>
      <c r="R15" s="217"/>
      <c r="S15" s="217"/>
      <c r="T15" s="7"/>
      <c r="U15" s="7"/>
      <c r="V15" s="7"/>
      <c r="W15" s="217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K15" s="220"/>
    </row>
    <row r="16" spans="1:37" ht="15.95" customHeight="1" x14ac:dyDescent="0.15">
      <c r="A16" s="5"/>
      <c r="B16" s="6"/>
      <c r="C16" s="73"/>
      <c r="D16" s="224"/>
      <c r="E16" s="224"/>
      <c r="F16" s="214"/>
      <c r="G16" s="214"/>
      <c r="H16" s="214"/>
      <c r="I16" s="217"/>
      <c r="J16" s="217"/>
      <c r="K16" s="217"/>
      <c r="L16" s="217"/>
      <c r="M16" s="7"/>
      <c r="N16" s="217"/>
      <c r="O16" s="7"/>
      <c r="P16" s="7"/>
      <c r="Q16" s="7"/>
      <c r="R16" s="217"/>
      <c r="S16" s="217"/>
      <c r="T16" s="7"/>
      <c r="U16" s="7"/>
      <c r="V16" s="7"/>
      <c r="W16" s="217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K16" s="220"/>
    </row>
    <row r="17" spans="1:37" ht="15.95" customHeight="1" x14ac:dyDescent="0.15">
      <c r="A17" s="5"/>
      <c r="B17" s="6"/>
      <c r="C17" s="73"/>
      <c r="D17" s="224"/>
      <c r="E17" s="224"/>
      <c r="F17" s="214"/>
      <c r="G17" s="214"/>
      <c r="H17" s="214"/>
      <c r="I17" s="217"/>
      <c r="J17" s="217"/>
      <c r="K17" s="217"/>
      <c r="L17" s="217"/>
      <c r="M17" s="7"/>
      <c r="N17" s="217"/>
      <c r="O17" s="7"/>
      <c r="P17" s="7"/>
      <c r="Q17" s="7"/>
      <c r="R17" s="217"/>
      <c r="S17" s="217"/>
      <c r="T17" s="7"/>
      <c r="U17" s="7"/>
      <c r="V17" s="7"/>
      <c r="W17" s="217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K17" s="220"/>
    </row>
    <row r="18" spans="1:37" ht="15.95" customHeight="1" x14ac:dyDescent="0.15">
      <c r="A18" s="5"/>
      <c r="B18" s="6"/>
      <c r="C18" s="73"/>
      <c r="D18" s="224"/>
      <c r="E18" s="224"/>
      <c r="F18" s="214"/>
      <c r="G18" s="214"/>
      <c r="H18" s="214"/>
      <c r="I18" s="217"/>
      <c r="J18" s="217"/>
      <c r="K18" s="217"/>
      <c r="L18" s="217"/>
      <c r="M18" s="7"/>
      <c r="N18" s="217"/>
      <c r="O18" s="7"/>
      <c r="P18" s="7"/>
      <c r="Q18" s="7"/>
      <c r="R18" s="217"/>
      <c r="S18" s="217"/>
      <c r="T18" s="7"/>
      <c r="U18" s="7"/>
      <c r="V18" s="7"/>
      <c r="W18" s="217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K18" s="220"/>
    </row>
    <row r="19" spans="1:37" ht="15.95" customHeight="1" x14ac:dyDescent="0.15">
      <c r="A19" s="5"/>
      <c r="B19" s="6"/>
      <c r="C19" s="73"/>
      <c r="D19" s="275"/>
      <c r="E19" s="275"/>
      <c r="F19" s="265"/>
      <c r="G19" s="265"/>
      <c r="H19" s="265"/>
      <c r="I19" s="273"/>
      <c r="J19" s="273"/>
      <c r="K19" s="273"/>
      <c r="L19" s="273"/>
      <c r="M19" s="7"/>
      <c r="N19" s="273"/>
      <c r="O19" s="7"/>
      <c r="P19" s="7"/>
      <c r="Q19" s="7"/>
      <c r="R19" s="273"/>
      <c r="S19" s="273"/>
      <c r="T19" s="7"/>
      <c r="U19" s="7"/>
      <c r="V19" s="7"/>
      <c r="W19" s="2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K19" s="220"/>
    </row>
    <row r="20" spans="1:37" ht="15.95" customHeight="1" x14ac:dyDescent="0.15">
      <c r="A20" s="5"/>
      <c r="B20" s="6"/>
      <c r="C20" s="73"/>
      <c r="D20" s="275"/>
      <c r="E20" s="275"/>
      <c r="F20" s="265"/>
      <c r="G20" s="265"/>
      <c r="H20" s="265"/>
      <c r="I20" s="273"/>
      <c r="J20" s="273"/>
      <c r="K20" s="273"/>
      <c r="L20" s="273"/>
      <c r="M20" s="7"/>
      <c r="N20" s="273"/>
      <c r="O20" s="7"/>
      <c r="P20" s="7"/>
      <c r="Q20" s="7"/>
      <c r="R20" s="273"/>
      <c r="S20" s="273"/>
      <c r="T20" s="7"/>
      <c r="U20" s="7"/>
      <c r="V20" s="7"/>
      <c r="W20" s="2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K20" s="220"/>
    </row>
    <row r="21" spans="1:37" ht="15.95" customHeight="1" x14ac:dyDescent="0.15">
      <c r="A21" s="5"/>
      <c r="B21" s="6"/>
      <c r="C21" s="73"/>
      <c r="D21" s="224"/>
      <c r="E21" s="224"/>
      <c r="F21" s="214"/>
      <c r="G21" s="214"/>
      <c r="H21" s="214"/>
      <c r="I21" s="217"/>
      <c r="J21" s="217"/>
      <c r="K21" s="217"/>
      <c r="L21" s="217"/>
      <c r="M21" s="7"/>
      <c r="N21" s="217"/>
      <c r="O21" s="7"/>
      <c r="P21" s="7"/>
      <c r="Q21" s="7"/>
      <c r="R21" s="217"/>
      <c r="S21" s="217"/>
      <c r="T21" s="7"/>
      <c r="U21" s="7"/>
      <c r="V21" s="7"/>
      <c r="W21" s="217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K21" s="220"/>
    </row>
    <row r="22" spans="1:37" ht="15.95" customHeight="1" x14ac:dyDescent="0.15">
      <c r="A22" s="5"/>
      <c r="B22" s="6"/>
      <c r="C22" s="73"/>
      <c r="D22" s="224"/>
      <c r="E22" s="224"/>
      <c r="F22" s="214"/>
      <c r="G22" s="214"/>
      <c r="H22" s="214"/>
      <c r="I22" s="217"/>
      <c r="J22" s="217"/>
      <c r="K22" s="217"/>
      <c r="L22" s="217"/>
      <c r="M22" s="7"/>
      <c r="N22" s="217"/>
      <c r="O22" s="7"/>
      <c r="P22" s="7"/>
      <c r="Q22" s="7"/>
      <c r="R22" s="217"/>
      <c r="S22" s="217"/>
      <c r="T22" s="7"/>
      <c r="U22" s="7"/>
      <c r="V22" s="7"/>
      <c r="W22" s="217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K22" s="220"/>
    </row>
    <row r="23" spans="1:37" ht="15.95" customHeight="1" x14ac:dyDescent="0.15">
      <c r="A23" s="5"/>
      <c r="B23" s="6"/>
      <c r="C23" s="73"/>
      <c r="D23" s="294"/>
      <c r="E23" s="294"/>
      <c r="F23" s="292"/>
      <c r="G23" s="292"/>
      <c r="H23" s="292"/>
      <c r="I23" s="293"/>
      <c r="J23" s="293"/>
      <c r="K23" s="293"/>
      <c r="L23" s="293"/>
      <c r="M23" s="7"/>
      <c r="N23" s="293"/>
      <c r="O23" s="7"/>
      <c r="P23" s="7"/>
      <c r="Q23" s="7"/>
      <c r="R23" s="293"/>
      <c r="S23" s="293"/>
      <c r="T23" s="7"/>
      <c r="U23" s="7"/>
      <c r="V23" s="7"/>
      <c r="W23" s="29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K23" s="220"/>
    </row>
    <row r="24" spans="1:37" ht="15.95" customHeight="1" x14ac:dyDescent="0.15">
      <c r="A24" s="5"/>
      <c r="B24" s="6"/>
      <c r="C24" s="73"/>
      <c r="D24" s="294"/>
      <c r="E24" s="294"/>
      <c r="F24" s="292"/>
      <c r="G24" s="292"/>
      <c r="H24" s="292"/>
      <c r="I24" s="293"/>
      <c r="J24" s="293"/>
      <c r="K24" s="293"/>
      <c r="L24" s="293"/>
      <c r="M24" s="7"/>
      <c r="N24" s="293"/>
      <c r="O24" s="7"/>
      <c r="P24" s="7"/>
      <c r="Q24" s="7"/>
      <c r="R24" s="293"/>
      <c r="S24" s="293"/>
      <c r="T24" s="7"/>
      <c r="U24" s="7"/>
      <c r="V24" s="7"/>
      <c r="W24" s="29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K24" s="220"/>
    </row>
    <row r="25" spans="1:37" ht="15.95" customHeight="1" x14ac:dyDescent="0.15">
      <c r="A25" s="5"/>
      <c r="B25" s="6"/>
      <c r="C25" s="73"/>
      <c r="D25" s="224"/>
      <c r="E25" s="224"/>
      <c r="F25" s="214"/>
      <c r="G25" s="214"/>
      <c r="H25" s="214"/>
      <c r="I25" s="217"/>
      <c r="J25" s="217"/>
      <c r="K25" s="217"/>
      <c r="L25" s="217"/>
      <c r="M25" s="7"/>
      <c r="N25" s="217"/>
      <c r="O25" s="7"/>
      <c r="P25" s="7"/>
      <c r="Q25" s="7"/>
      <c r="R25" s="217"/>
      <c r="S25" s="217"/>
      <c r="T25" s="7"/>
      <c r="U25" s="7"/>
      <c r="V25" s="7"/>
      <c r="W25" s="217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K25" s="220"/>
    </row>
    <row r="26" spans="1:37" ht="15.95" customHeight="1" x14ac:dyDescent="0.15">
      <c r="A26" s="5"/>
      <c r="B26" s="6"/>
      <c r="C26" s="73"/>
      <c r="D26" s="224"/>
      <c r="E26" s="224"/>
      <c r="F26" s="214"/>
      <c r="G26" s="214"/>
      <c r="H26" s="214"/>
      <c r="I26" s="217"/>
      <c r="J26" s="217"/>
      <c r="K26" s="217"/>
      <c r="L26" s="217"/>
      <c r="M26" s="7"/>
      <c r="N26" s="217"/>
      <c r="O26" s="7"/>
      <c r="P26" s="7"/>
      <c r="Q26" s="7"/>
      <c r="R26" s="217"/>
      <c r="S26" s="217"/>
      <c r="T26" s="7"/>
      <c r="U26" s="7"/>
      <c r="V26" s="7"/>
      <c r="W26" s="217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K26" s="220"/>
    </row>
    <row r="27" spans="1:37" ht="15.95" customHeight="1" x14ac:dyDescent="0.15">
      <c r="A27" s="5"/>
      <c r="B27" s="6"/>
      <c r="C27" s="73"/>
      <c r="D27" s="224"/>
      <c r="E27" s="224"/>
      <c r="F27" s="214"/>
      <c r="G27" s="214"/>
      <c r="H27" s="214"/>
      <c r="I27" s="217"/>
      <c r="J27" s="217"/>
      <c r="K27" s="217"/>
      <c r="L27" s="217"/>
      <c r="M27" s="7"/>
      <c r="N27" s="217"/>
      <c r="O27" s="7"/>
      <c r="P27" s="7"/>
      <c r="Q27" s="7"/>
      <c r="R27" s="217"/>
      <c r="S27" s="217"/>
      <c r="T27" s="7"/>
      <c r="U27" s="7"/>
      <c r="V27" s="7"/>
      <c r="W27" s="217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K27" s="220"/>
    </row>
    <row r="28" spans="1:37" ht="15.95" customHeight="1" x14ac:dyDescent="0.15">
      <c r="A28" s="30"/>
      <c r="B28" s="32"/>
      <c r="C28" s="74"/>
      <c r="D28" s="33"/>
      <c r="E28" s="33"/>
      <c r="F28" s="84"/>
      <c r="G28" s="84"/>
      <c r="H28" s="84"/>
      <c r="I28" s="68"/>
      <c r="J28" s="68"/>
      <c r="K28" s="68"/>
      <c r="L28" s="68"/>
      <c r="M28" s="42"/>
      <c r="N28" s="68"/>
      <c r="O28" s="42"/>
      <c r="P28" s="42"/>
      <c r="Q28" s="42"/>
      <c r="R28" s="68"/>
      <c r="S28" s="68"/>
      <c r="T28" s="42"/>
      <c r="U28" s="42"/>
      <c r="V28" s="42"/>
      <c r="W28" s="68"/>
      <c r="X28" s="74"/>
      <c r="Y28" s="74"/>
      <c r="Z28" s="74"/>
      <c r="AA28" s="74"/>
      <c r="AB28" s="74"/>
      <c r="AC28" s="74"/>
      <c r="AD28" s="74"/>
      <c r="AE28" s="74"/>
      <c r="AF28" s="74"/>
      <c r="AG28" s="74"/>
      <c r="AH28" s="74"/>
      <c r="AI28" s="74"/>
      <c r="AJ28" s="35"/>
      <c r="AK28" s="37"/>
    </row>
    <row r="29" spans="1:37" ht="15.95" customHeight="1" x14ac:dyDescent="0.15">
      <c r="A29" s="277"/>
      <c r="B29" s="278"/>
      <c r="C29" s="279"/>
      <c r="D29" s="280"/>
      <c r="E29" s="280"/>
      <c r="F29" s="281"/>
      <c r="G29" s="281"/>
      <c r="H29" s="281"/>
      <c r="I29" s="282"/>
      <c r="J29" s="282"/>
      <c r="K29" s="282"/>
      <c r="L29" s="282"/>
      <c r="M29" s="283"/>
      <c r="N29" s="282"/>
      <c r="O29" s="283"/>
      <c r="P29" s="283"/>
      <c r="Q29" s="283"/>
      <c r="R29" s="282"/>
      <c r="S29" s="282"/>
      <c r="T29" s="283"/>
      <c r="U29" s="283"/>
      <c r="V29" s="283"/>
      <c r="W29" s="282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84"/>
      <c r="AJ29" s="285"/>
      <c r="AK29" s="286"/>
    </row>
    <row r="30" spans="1:37" ht="15.95" customHeight="1" x14ac:dyDescent="0.15">
      <c r="A30" s="149" t="s">
        <v>216</v>
      </c>
      <c r="B30" s="4" t="s">
        <v>207</v>
      </c>
      <c r="C30" s="73"/>
      <c r="D30" s="275" t="s">
        <v>157</v>
      </c>
      <c r="E30" s="275" t="s">
        <v>28</v>
      </c>
      <c r="F30" s="319">
        <v>4</v>
      </c>
      <c r="G30" s="319"/>
      <c r="H30" s="22" t="s">
        <v>158</v>
      </c>
      <c r="I30" s="276"/>
      <c r="J30" s="218"/>
      <c r="K30" s="218"/>
      <c r="L30" s="218"/>
      <c r="M30" s="275"/>
      <c r="N30" s="266"/>
      <c r="O30" s="266"/>
      <c r="P30" s="22"/>
      <c r="Q30" s="276"/>
      <c r="R30" s="218"/>
      <c r="S30" s="218"/>
      <c r="T30" s="218"/>
      <c r="U30" s="11"/>
      <c r="V30" s="275"/>
      <c r="W30" s="275"/>
      <c r="X30" s="275"/>
      <c r="Y30" s="275"/>
      <c r="Z30" s="28"/>
      <c r="AA30" s="20"/>
      <c r="AB30" s="20"/>
      <c r="AC30" s="275"/>
      <c r="AD30" s="264"/>
      <c r="AE30" s="264"/>
      <c r="AF30" s="264"/>
      <c r="AG30" s="264"/>
      <c r="AH30" s="219"/>
      <c r="AI30" s="219"/>
      <c r="AJ30" s="152">
        <f>F30</f>
        <v>4</v>
      </c>
      <c r="AK30" s="220" t="s">
        <v>152</v>
      </c>
    </row>
    <row r="31" spans="1:37" ht="15.95" customHeight="1" x14ac:dyDescent="0.15">
      <c r="A31" s="140"/>
      <c r="B31" s="31"/>
      <c r="C31" s="32"/>
      <c r="D31" s="33"/>
      <c r="E31" s="35"/>
      <c r="F31" s="72"/>
      <c r="G31" s="72"/>
      <c r="H31" s="72"/>
      <c r="I31" s="72"/>
      <c r="J31" s="72"/>
      <c r="K31" s="72"/>
      <c r="L31" s="72"/>
      <c r="M31" s="41"/>
      <c r="N31" s="41"/>
      <c r="O31" s="41"/>
      <c r="P31" s="38"/>
      <c r="Q31" s="42"/>
      <c r="R31" s="42"/>
      <c r="S31" s="42"/>
      <c r="T31" s="42"/>
      <c r="U31" s="43"/>
      <c r="V31" s="42"/>
      <c r="W31" s="42"/>
      <c r="X31" s="42"/>
      <c r="Y31" s="38"/>
      <c r="Z31" s="74"/>
      <c r="AA31" s="44"/>
      <c r="AB31" s="33"/>
      <c r="AC31" s="33"/>
      <c r="AD31" s="317"/>
      <c r="AE31" s="317"/>
      <c r="AF31" s="317"/>
      <c r="AG31" s="317"/>
      <c r="AH31" s="36"/>
      <c r="AI31" s="35"/>
      <c r="AJ31" s="151"/>
      <c r="AK31" s="37"/>
    </row>
  </sheetData>
  <mergeCells count="6">
    <mergeCell ref="AD31:AG31"/>
    <mergeCell ref="F30:G30"/>
    <mergeCell ref="C2:AI2"/>
    <mergeCell ref="AJ2:AK2"/>
    <mergeCell ref="F3:H3"/>
    <mergeCell ref="J3:L3"/>
  </mergeCells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4">
    <tabColor rgb="FFFFC000"/>
  </sheetPr>
  <dimension ref="A1:G13"/>
  <sheetViews>
    <sheetView view="pageBreakPreview" zoomScaleSheetLayoutView="100" workbookViewId="0"/>
  </sheetViews>
  <sheetFormatPr defaultRowHeight="24.95" customHeight="1" x14ac:dyDescent="0.15"/>
  <cols>
    <col min="1" max="2" width="20.77734375" style="87" customWidth="1"/>
    <col min="3" max="3" width="5.77734375" style="87" customWidth="1"/>
    <col min="4" max="4" width="20.77734375" style="87" customWidth="1"/>
    <col min="5" max="5" width="5.77734375" style="87" customWidth="1"/>
    <col min="6" max="7" width="20.77734375" style="87" customWidth="1"/>
    <col min="8" max="8" width="9.44140625" style="87" customWidth="1"/>
    <col min="9" max="16384" width="8.88671875" style="87"/>
  </cols>
  <sheetData>
    <row r="1" spans="1:7" ht="24.95" customHeight="1" x14ac:dyDescent="0.15">
      <c r="A1" s="91" t="s">
        <v>213</v>
      </c>
    </row>
    <row r="2" spans="1:7" ht="24.95" customHeight="1" x14ac:dyDescent="0.15">
      <c r="A2" s="90" t="s">
        <v>88</v>
      </c>
    </row>
    <row r="3" spans="1:7" ht="24.95" customHeight="1" thickBot="1" x14ac:dyDescent="0.2">
      <c r="A3" s="131" t="s">
        <v>91</v>
      </c>
      <c r="B3" s="132" t="s">
        <v>1</v>
      </c>
      <c r="C3" s="133" t="s">
        <v>92</v>
      </c>
      <c r="D3" s="134" t="s">
        <v>11</v>
      </c>
      <c r="E3" s="134" t="s">
        <v>3</v>
      </c>
      <c r="F3" s="135" t="s">
        <v>93</v>
      </c>
      <c r="G3" s="136" t="s">
        <v>94</v>
      </c>
    </row>
    <row r="4" spans="1:7" ht="24.95" customHeight="1" thickTop="1" x14ac:dyDescent="0.15">
      <c r="A4" s="106" t="str">
        <f>'나. 상부공 산출근거'!A33</f>
        <v xml:space="preserve"> 레미콘</v>
      </c>
      <c r="B4" s="107" t="str">
        <f>'나. 상부공 산출근거'!B33</f>
        <v>25-30-120</v>
      </c>
      <c r="C4" s="142" t="s">
        <v>84</v>
      </c>
      <c r="D4" s="108">
        <f>'나. 상부공 산출근거'!AD38</f>
        <v>214.13349999999997</v>
      </c>
      <c r="E4" s="109">
        <v>0.02</v>
      </c>
      <c r="F4" s="110">
        <f>ROUNDDOWN(D4*(1+E4),0)</f>
        <v>218</v>
      </c>
      <c r="G4" s="263"/>
    </row>
    <row r="5" spans="1:7" ht="24.95" customHeight="1" x14ac:dyDescent="0.15">
      <c r="A5" s="111" t="str">
        <f>'나. 상부공 산출근거'!A41</f>
        <v xml:space="preserve"> 콘크리트 타설</v>
      </c>
      <c r="B5" s="112" t="str">
        <f>'나. 상부공 산출근거'!B41</f>
        <v>무근 수중, type-Ⅱ</v>
      </c>
      <c r="C5" s="142" t="s">
        <v>84</v>
      </c>
      <c r="D5" s="113">
        <f>'나. 상부공 산출근거'!AJ43</f>
        <v>214.13349999999997</v>
      </c>
      <c r="E5" s="114"/>
      <c r="F5" s="115">
        <f>ROUND(D5*(1+E5),0)</f>
        <v>214</v>
      </c>
      <c r="G5" s="146"/>
    </row>
    <row r="6" spans="1:7" ht="24.95" customHeight="1" x14ac:dyDescent="0.15">
      <c r="A6" s="179" t="str">
        <f>'나. 상부공 산출근거'!A45</f>
        <v xml:space="preserve"> 와이어메쉬</v>
      </c>
      <c r="B6" s="112" t="str">
        <f>'나. 상부공 산출근거'!B45</f>
        <v>#8, 150x150</v>
      </c>
      <c r="C6" s="142" t="s">
        <v>4</v>
      </c>
      <c r="D6" s="113">
        <f>'나. 상부공 산출근거'!AD47</f>
        <v>548.41999999999996</v>
      </c>
      <c r="E6" s="114">
        <v>0.16</v>
      </c>
      <c r="F6" s="115">
        <f>ROUND(D6*(1+E6),0)</f>
        <v>636</v>
      </c>
      <c r="G6" s="146"/>
    </row>
    <row r="7" spans="1:7" ht="24.95" customHeight="1" x14ac:dyDescent="0.15">
      <c r="A7" s="111" t="str">
        <f>'나. 상부공 산출근거'!A54</f>
        <v xml:space="preserve"> 거푸집</v>
      </c>
      <c r="B7" s="112" t="str">
        <f>'나. 상부공 산출근거'!B54</f>
        <v>유로폼(0~7m, 보통)</v>
      </c>
      <c r="C7" s="142" t="s">
        <v>4</v>
      </c>
      <c r="D7" s="113">
        <f>'나. 상부공 산출근거'!AJ60</f>
        <v>56.415000000000006</v>
      </c>
      <c r="E7" s="114"/>
      <c r="F7" s="115">
        <f>ROUND(D7*(1+E7),0)</f>
        <v>56</v>
      </c>
      <c r="G7" s="146"/>
    </row>
    <row r="8" spans="1:7" ht="24.95" customHeight="1" x14ac:dyDescent="0.15">
      <c r="A8" s="111" t="str">
        <f>'나. 상부공 산출근거'!A63</f>
        <v xml:space="preserve"> 상치지보공</v>
      </c>
      <c r="B8" s="112"/>
      <c r="C8" s="142" t="s">
        <v>137</v>
      </c>
      <c r="D8" s="113">
        <f>'나. 상부공 산출근거'!AJ65</f>
        <v>80</v>
      </c>
      <c r="E8" s="114"/>
      <c r="F8" s="115">
        <f>ROUND(D8*(1+E8),0)</f>
        <v>80</v>
      </c>
      <c r="G8" s="146"/>
    </row>
    <row r="9" spans="1:7" ht="24.95" customHeight="1" x14ac:dyDescent="0.15">
      <c r="A9" s="320" t="str">
        <f>'나. 상부공 산출근거'!A67</f>
        <v xml:space="preserve"> 시공이음</v>
      </c>
      <c r="B9" s="112" t="s">
        <v>189</v>
      </c>
      <c r="C9" s="142" t="s">
        <v>4</v>
      </c>
      <c r="D9" s="252">
        <f>'나. 상부공 산출근거'!AD71</f>
        <v>30.014999999999997</v>
      </c>
      <c r="E9" s="114">
        <v>0.05</v>
      </c>
      <c r="F9" s="115">
        <f t="shared" ref="F9:F12" si="0">ROUND(D9*(1+E9),0)</f>
        <v>32</v>
      </c>
      <c r="G9" s="146"/>
    </row>
    <row r="10" spans="1:7" ht="24.95" customHeight="1" x14ac:dyDescent="0.15">
      <c r="A10" s="321"/>
      <c r="B10" s="112" t="s">
        <v>174</v>
      </c>
      <c r="C10" s="112" t="s">
        <v>175</v>
      </c>
      <c r="D10" s="252">
        <f>'나. 상부공 산출근거'!AD78</f>
        <v>41.447999999999993</v>
      </c>
      <c r="E10" s="114">
        <v>0.05</v>
      </c>
      <c r="F10" s="115">
        <f t="shared" ref="F10" si="1">ROUND(D10*(1+E10),0)</f>
        <v>44</v>
      </c>
      <c r="G10" s="146"/>
    </row>
    <row r="11" spans="1:7" ht="24.95" customHeight="1" x14ac:dyDescent="0.15">
      <c r="A11" s="111" t="str">
        <f>'나. 상부공 산출근거'!A81</f>
        <v xml:space="preserve"> 모서리보호공</v>
      </c>
      <c r="B11" s="153" t="str">
        <f>'나. 상부공 산출근거'!B81</f>
        <v>RC FENDER, 150HW×2,000L</v>
      </c>
      <c r="C11" s="112" t="s">
        <v>7</v>
      </c>
      <c r="D11" s="155">
        <f>'나. 상부공 산출근거'!AJ81</f>
        <v>12</v>
      </c>
      <c r="E11" s="213"/>
      <c r="F11" s="115">
        <f t="shared" si="0"/>
        <v>12</v>
      </c>
      <c r="G11" s="146"/>
    </row>
    <row r="12" spans="1:7" ht="24.95" customHeight="1" x14ac:dyDescent="0.15">
      <c r="A12" s="111" t="str">
        <f>'나. 상부공 산출근거'!A84</f>
        <v xml:space="preserve"> 계선환(STS 304) 봉강</v>
      </c>
      <c r="B12" s="112" t="str">
        <f>'나. 상부공 산출근거'!B84</f>
        <v>Φ32×1,000L</v>
      </c>
      <c r="C12" s="112" t="s">
        <v>203</v>
      </c>
      <c r="D12" s="155">
        <f>'나. 상부공 산출근거'!AD84</f>
        <v>28.01</v>
      </c>
      <c r="E12" s="114">
        <v>0.05</v>
      </c>
      <c r="F12" s="115">
        <f t="shared" si="0"/>
        <v>29</v>
      </c>
      <c r="G12" s="185"/>
    </row>
    <row r="13" spans="1:7" ht="24.95" customHeight="1" x14ac:dyDescent="0.15">
      <c r="A13" s="116" t="str">
        <f>'나. 상부공 산출근거'!A87</f>
        <v xml:space="preserve"> 잡철물 제작 및 설치</v>
      </c>
      <c r="B13" s="117" t="str">
        <f>'나. 상부공 산출근거'!B87</f>
        <v>경량철재</v>
      </c>
      <c r="C13" s="117" t="s">
        <v>196</v>
      </c>
      <c r="D13" s="156">
        <f>'나. 상부공 산출근거'!AJ87</f>
        <v>28.01</v>
      </c>
      <c r="E13" s="119"/>
      <c r="F13" s="157">
        <f t="shared" ref="F13" si="2">ROUND(D13*(1+E13),0)</f>
        <v>28</v>
      </c>
      <c r="G13" s="147"/>
    </row>
  </sheetData>
  <mergeCells count="1">
    <mergeCell ref="A9:A10"/>
  </mergeCells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5">
    <tabColor rgb="FF92D050"/>
  </sheetPr>
  <dimension ref="A1:AK91"/>
  <sheetViews>
    <sheetView showGridLines="0" view="pageBreakPreview" topLeftCell="A3" zoomScaleNormal="115" zoomScaleSheetLayoutView="100" workbookViewId="0"/>
  </sheetViews>
  <sheetFormatPr defaultRowHeight="15.95" customHeight="1" x14ac:dyDescent="0.15"/>
  <cols>
    <col min="1" max="1" width="15.77734375" style="71" customWidth="1"/>
    <col min="2" max="2" width="12.77734375" style="67" customWidth="1"/>
    <col min="3" max="3" width="0.88671875" style="67" customWidth="1"/>
    <col min="4" max="20" width="2.33203125" style="71" customWidth="1"/>
    <col min="21" max="21" width="2.33203125" style="75" customWidth="1"/>
    <col min="22" max="35" width="2.33203125" style="71" customWidth="1"/>
    <col min="36" max="36" width="8.77734375" style="95" customWidth="1"/>
    <col min="37" max="37" width="3.77734375" style="95" customWidth="1"/>
    <col min="38" max="16384" width="8.88671875" style="71"/>
  </cols>
  <sheetData>
    <row r="1" spans="1:37" s="93" customFormat="1" ht="20.100000000000001" customHeight="1" x14ac:dyDescent="0.15">
      <c r="A1" s="3" t="s">
        <v>113</v>
      </c>
      <c r="B1" s="92"/>
      <c r="C1" s="92"/>
      <c r="AJ1" s="148"/>
      <c r="AK1" s="148"/>
    </row>
    <row r="2" spans="1:37" ht="15.95" customHeight="1" thickBot="1" x14ac:dyDescent="0.2">
      <c r="A2" s="137" t="s">
        <v>23</v>
      </c>
      <c r="B2" s="138" t="s">
        <v>24</v>
      </c>
      <c r="C2" s="326" t="s">
        <v>25</v>
      </c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6"/>
      <c r="AJ2" s="313" t="s">
        <v>26</v>
      </c>
      <c r="AK2" s="314"/>
    </row>
    <row r="3" spans="1:37" ht="15.95" customHeight="1" thickTop="1" x14ac:dyDescent="0.15">
      <c r="A3" s="159"/>
      <c r="B3" s="52"/>
      <c r="C3" s="52"/>
      <c r="D3" s="53"/>
      <c r="E3" s="53"/>
      <c r="F3" s="96"/>
      <c r="G3" s="96"/>
      <c r="H3" s="96"/>
      <c r="I3" s="54"/>
      <c r="J3" s="54"/>
      <c r="K3" s="54"/>
      <c r="L3" s="55"/>
      <c r="M3" s="55"/>
      <c r="N3" s="55"/>
      <c r="O3" s="56"/>
      <c r="P3" s="56"/>
      <c r="Q3" s="57"/>
      <c r="R3" s="57"/>
      <c r="S3" s="57"/>
      <c r="T3" s="57"/>
      <c r="U3" s="58"/>
      <c r="V3" s="57"/>
      <c r="W3" s="57"/>
      <c r="X3" s="57"/>
      <c r="Y3" s="59"/>
      <c r="Z3" s="60"/>
      <c r="AA3" s="60"/>
      <c r="AB3" s="60"/>
      <c r="AC3" s="53"/>
      <c r="AD3" s="61"/>
      <c r="AE3" s="61"/>
      <c r="AF3" s="61"/>
      <c r="AG3" s="61"/>
      <c r="AH3" s="62"/>
      <c r="AI3" s="60"/>
      <c r="AJ3" s="161"/>
      <c r="AK3" s="63"/>
    </row>
    <row r="4" spans="1:37" ht="15.95" customHeight="1" x14ac:dyDescent="0.15">
      <c r="A4" s="79"/>
      <c r="B4" s="6"/>
      <c r="C4" s="6"/>
      <c r="D4" s="100"/>
      <c r="E4" s="100"/>
      <c r="F4" s="94"/>
      <c r="G4" s="94"/>
      <c r="H4" s="94"/>
      <c r="I4" s="103"/>
      <c r="J4" s="103"/>
      <c r="K4" s="103"/>
      <c r="L4" s="104"/>
      <c r="M4" s="104"/>
      <c r="N4" s="104"/>
      <c r="O4" s="27"/>
      <c r="P4" s="27"/>
      <c r="Q4" s="24"/>
      <c r="R4" s="24"/>
      <c r="S4" s="24"/>
      <c r="T4" s="24"/>
      <c r="U4" s="25"/>
      <c r="V4" s="24"/>
      <c r="W4" s="24"/>
      <c r="X4" s="24"/>
      <c r="Y4" s="26"/>
      <c r="Z4" s="95"/>
      <c r="AA4" s="95"/>
      <c r="AB4" s="95"/>
      <c r="AC4" s="100"/>
      <c r="AD4" s="102"/>
      <c r="AE4" s="102"/>
      <c r="AF4" s="102"/>
      <c r="AG4" s="102"/>
      <c r="AH4" s="10"/>
      <c r="AI4" s="95"/>
      <c r="AJ4" s="162"/>
      <c r="AK4" s="19"/>
    </row>
    <row r="5" spans="1:37" ht="15.95" customHeight="1" x14ac:dyDescent="0.15">
      <c r="A5" s="79"/>
      <c r="B5" s="6"/>
      <c r="C5" s="6"/>
      <c r="D5" s="100"/>
      <c r="E5" s="100"/>
      <c r="F5" s="94"/>
      <c r="G5" s="94"/>
      <c r="H5" s="94"/>
      <c r="I5" s="103"/>
      <c r="J5" s="103"/>
      <c r="K5" s="103"/>
      <c r="L5" s="104"/>
      <c r="M5" s="104"/>
      <c r="N5" s="104"/>
      <c r="O5" s="27"/>
      <c r="P5" s="27"/>
      <c r="Q5" s="24"/>
      <c r="R5" s="24"/>
      <c r="S5" s="24"/>
      <c r="T5" s="24"/>
      <c r="U5" s="25"/>
      <c r="V5" s="24"/>
      <c r="W5" s="24"/>
      <c r="X5" s="24"/>
      <c r="Y5" s="26"/>
      <c r="Z5" s="95"/>
      <c r="AA5" s="95"/>
      <c r="AB5" s="95"/>
      <c r="AC5" s="100"/>
      <c r="AD5" s="102"/>
      <c r="AE5" s="102"/>
      <c r="AF5" s="102"/>
      <c r="AG5" s="102"/>
      <c r="AH5" s="10"/>
      <c r="AI5" s="95"/>
      <c r="AJ5" s="162"/>
      <c r="AK5" s="19"/>
    </row>
    <row r="6" spans="1:37" ht="15.95" customHeight="1" x14ac:dyDescent="0.15">
      <c r="A6" s="79"/>
      <c r="B6" s="6"/>
      <c r="C6" s="6"/>
      <c r="D6" s="100"/>
      <c r="E6" s="100"/>
      <c r="F6" s="94"/>
      <c r="G6" s="94"/>
      <c r="H6" s="94"/>
      <c r="I6" s="103"/>
      <c r="J6" s="103"/>
      <c r="K6" s="103"/>
      <c r="L6" s="104"/>
      <c r="M6" s="104"/>
      <c r="N6" s="104"/>
      <c r="O6" s="27"/>
      <c r="P6" s="27"/>
      <c r="Q6" s="24"/>
      <c r="R6" s="24"/>
      <c r="S6" s="24"/>
      <c r="T6" s="24"/>
      <c r="U6" s="25"/>
      <c r="V6" s="24"/>
      <c r="W6" s="24"/>
      <c r="X6" s="24"/>
      <c r="Y6" s="26"/>
      <c r="Z6" s="95"/>
      <c r="AA6" s="95"/>
      <c r="AB6" s="95"/>
      <c r="AC6" s="100"/>
      <c r="AD6" s="102"/>
      <c r="AE6" s="102"/>
      <c r="AF6" s="102"/>
      <c r="AG6" s="102"/>
      <c r="AH6" s="10"/>
      <c r="AI6" s="95"/>
      <c r="AJ6" s="162"/>
      <c r="AK6" s="19"/>
    </row>
    <row r="7" spans="1:37" ht="15.95" customHeight="1" x14ac:dyDescent="0.15">
      <c r="A7" s="79"/>
      <c r="B7" s="6"/>
      <c r="C7" s="6"/>
      <c r="D7" s="100"/>
      <c r="E7" s="100"/>
      <c r="F7" s="94"/>
      <c r="G7" s="94"/>
      <c r="H7" s="94"/>
      <c r="I7" s="103"/>
      <c r="J7" s="103"/>
      <c r="K7" s="103"/>
      <c r="L7" s="104"/>
      <c r="M7" s="104"/>
      <c r="N7" s="104"/>
      <c r="O7" s="27"/>
      <c r="P7" s="27"/>
      <c r="Q7" s="24"/>
      <c r="R7" s="24"/>
      <c r="S7" s="24"/>
      <c r="T7" s="24"/>
      <c r="U7" s="25"/>
      <c r="V7" s="24"/>
      <c r="W7" s="24"/>
      <c r="X7" s="24"/>
      <c r="Y7" s="26"/>
      <c r="Z7" s="95"/>
      <c r="AA7" s="95"/>
      <c r="AB7" s="95"/>
      <c r="AC7" s="100"/>
      <c r="AD7" s="102"/>
      <c r="AE7" s="102"/>
      <c r="AF7" s="102"/>
      <c r="AG7" s="102"/>
      <c r="AH7" s="10"/>
      <c r="AI7" s="95"/>
      <c r="AJ7" s="162"/>
      <c r="AK7" s="19"/>
    </row>
    <row r="8" spans="1:37" ht="15.95" customHeight="1" x14ac:dyDescent="0.15">
      <c r="A8" s="79"/>
      <c r="B8" s="6"/>
      <c r="C8" s="6"/>
      <c r="D8" s="100"/>
      <c r="E8" s="100"/>
      <c r="F8" s="94"/>
      <c r="G8" s="94"/>
      <c r="H8" s="94"/>
      <c r="I8" s="103"/>
      <c r="J8" s="103"/>
      <c r="K8" s="103"/>
      <c r="L8" s="104"/>
      <c r="M8" s="104"/>
      <c r="N8" s="104"/>
      <c r="O8" s="27"/>
      <c r="P8" s="27"/>
      <c r="Q8" s="24"/>
      <c r="R8" s="24"/>
      <c r="S8" s="24"/>
      <c r="T8" s="24"/>
      <c r="U8" s="25"/>
      <c r="V8" s="24"/>
      <c r="W8" s="24"/>
      <c r="X8" s="24"/>
      <c r="Y8" s="26"/>
      <c r="Z8" s="95"/>
      <c r="AA8" s="95"/>
      <c r="AB8" s="95"/>
      <c r="AC8" s="100"/>
      <c r="AD8" s="102"/>
      <c r="AE8" s="102"/>
      <c r="AF8" s="102"/>
      <c r="AG8" s="102"/>
      <c r="AH8" s="10"/>
      <c r="AI8" s="95"/>
      <c r="AJ8" s="162"/>
      <c r="AK8" s="19"/>
    </row>
    <row r="9" spans="1:37" ht="15.95" customHeight="1" x14ac:dyDescent="0.15">
      <c r="A9" s="79"/>
      <c r="B9" s="6"/>
      <c r="C9" s="6"/>
      <c r="D9" s="100"/>
      <c r="E9" s="100"/>
      <c r="F9" s="94"/>
      <c r="G9" s="94"/>
      <c r="H9" s="94"/>
      <c r="I9" s="103"/>
      <c r="J9" s="103"/>
      <c r="K9" s="103"/>
      <c r="L9" s="104"/>
      <c r="M9" s="104"/>
      <c r="N9" s="104"/>
      <c r="O9" s="27"/>
      <c r="P9" s="27"/>
      <c r="Q9" s="24"/>
      <c r="R9" s="24"/>
      <c r="S9" s="24"/>
      <c r="T9" s="24"/>
      <c r="U9" s="25"/>
      <c r="V9" s="24"/>
      <c r="W9" s="24"/>
      <c r="X9" s="24"/>
      <c r="Y9" s="26"/>
      <c r="Z9" s="95"/>
      <c r="AA9" s="95"/>
      <c r="AB9" s="95"/>
      <c r="AC9" s="100"/>
      <c r="AD9" s="102"/>
      <c r="AE9" s="102"/>
      <c r="AF9" s="102"/>
      <c r="AG9" s="102"/>
      <c r="AH9" s="10"/>
      <c r="AI9" s="95"/>
      <c r="AJ9" s="162"/>
      <c r="AK9" s="19"/>
    </row>
    <row r="10" spans="1:37" ht="15.95" customHeight="1" x14ac:dyDescent="0.15">
      <c r="A10" s="79"/>
      <c r="B10" s="6"/>
      <c r="C10" s="6"/>
      <c r="D10" s="100"/>
      <c r="E10" s="100"/>
      <c r="F10" s="94"/>
      <c r="G10" s="94"/>
      <c r="H10" s="94"/>
      <c r="I10" s="103"/>
      <c r="J10" s="103"/>
      <c r="K10" s="103"/>
      <c r="L10" s="104"/>
      <c r="M10" s="104"/>
      <c r="N10" s="104"/>
      <c r="O10" s="27"/>
      <c r="P10" s="27"/>
      <c r="Q10" s="24"/>
      <c r="R10" s="24"/>
      <c r="S10" s="24"/>
      <c r="T10" s="24"/>
      <c r="U10" s="25"/>
      <c r="V10" s="24"/>
      <c r="W10" s="24"/>
      <c r="X10" s="24"/>
      <c r="Y10" s="26"/>
      <c r="Z10" s="95"/>
      <c r="AA10" s="95"/>
      <c r="AB10" s="95"/>
      <c r="AC10" s="100"/>
      <c r="AD10" s="102"/>
      <c r="AE10" s="102"/>
      <c r="AF10" s="102"/>
      <c r="AG10" s="102"/>
      <c r="AH10" s="10"/>
      <c r="AI10" s="95"/>
      <c r="AJ10" s="162"/>
      <c r="AK10" s="19"/>
    </row>
    <row r="11" spans="1:37" ht="15.95" customHeight="1" x14ac:dyDescent="0.15">
      <c r="A11" s="79"/>
      <c r="B11" s="6"/>
      <c r="C11" s="6"/>
      <c r="D11" s="100"/>
      <c r="E11" s="100"/>
      <c r="F11" s="94"/>
      <c r="G11" s="94"/>
      <c r="H11" s="94"/>
      <c r="I11" s="103"/>
      <c r="J11" s="103"/>
      <c r="K11" s="103"/>
      <c r="L11" s="104"/>
      <c r="M11" s="104"/>
      <c r="N11" s="104"/>
      <c r="O11" s="27"/>
      <c r="P11" s="27"/>
      <c r="Q11" s="24"/>
      <c r="R11" s="24"/>
      <c r="S11" s="24"/>
      <c r="T11" s="24"/>
      <c r="U11" s="25"/>
      <c r="V11" s="24"/>
      <c r="W11" s="24"/>
      <c r="X11" s="24"/>
      <c r="Y11" s="26"/>
      <c r="Z11" s="95"/>
      <c r="AA11" s="95"/>
      <c r="AB11" s="95"/>
      <c r="AC11" s="100"/>
      <c r="AD11" s="102"/>
      <c r="AE11" s="102"/>
      <c r="AF11" s="102"/>
      <c r="AG11" s="102"/>
      <c r="AH11" s="10"/>
      <c r="AI11" s="95"/>
      <c r="AJ11" s="162"/>
      <c r="AK11" s="19"/>
    </row>
    <row r="12" spans="1:37" ht="15.95" customHeight="1" x14ac:dyDescent="0.15">
      <c r="A12" s="79"/>
      <c r="B12" s="6"/>
      <c r="C12" s="6"/>
      <c r="D12" s="100"/>
      <c r="E12" s="100"/>
      <c r="F12" s="94"/>
      <c r="G12" s="94"/>
      <c r="H12" s="94"/>
      <c r="I12" s="103"/>
      <c r="J12" s="103"/>
      <c r="K12" s="103"/>
      <c r="L12" s="104"/>
      <c r="M12" s="104"/>
      <c r="N12" s="104"/>
      <c r="O12" s="27"/>
      <c r="P12" s="27"/>
      <c r="Q12" s="24"/>
      <c r="R12" s="24"/>
      <c r="S12" s="24"/>
      <c r="T12" s="24"/>
      <c r="U12" s="25"/>
      <c r="V12" s="24"/>
      <c r="W12" s="24"/>
      <c r="X12" s="24"/>
      <c r="Y12" s="26"/>
      <c r="Z12" s="95"/>
      <c r="AA12" s="95"/>
      <c r="AB12" s="95"/>
      <c r="AC12" s="100"/>
      <c r="AD12" s="102"/>
      <c r="AE12" s="102"/>
      <c r="AF12" s="102"/>
      <c r="AG12" s="102"/>
      <c r="AH12" s="10"/>
      <c r="AI12" s="95"/>
      <c r="AJ12" s="162"/>
      <c r="AK12" s="19"/>
    </row>
    <row r="13" spans="1:37" ht="15.95" customHeight="1" x14ac:dyDescent="0.15">
      <c r="A13" s="79"/>
      <c r="B13" s="6"/>
      <c r="C13" s="6"/>
      <c r="D13" s="100"/>
      <c r="E13" s="100"/>
      <c r="F13" s="94"/>
      <c r="G13" s="94"/>
      <c r="H13" s="94"/>
      <c r="I13" s="103"/>
      <c r="J13" s="103"/>
      <c r="K13" s="103"/>
      <c r="L13" s="104"/>
      <c r="M13" s="104"/>
      <c r="N13" s="104"/>
      <c r="O13" s="27"/>
      <c r="P13" s="27"/>
      <c r="Q13" s="24"/>
      <c r="R13" s="24"/>
      <c r="S13" s="24"/>
      <c r="T13" s="24"/>
      <c r="U13" s="25"/>
      <c r="V13" s="24"/>
      <c r="W13" s="24"/>
      <c r="X13" s="24"/>
      <c r="Y13" s="26"/>
      <c r="Z13" s="95"/>
      <c r="AA13" s="95"/>
      <c r="AB13" s="95"/>
      <c r="AC13" s="100"/>
      <c r="AD13" s="102"/>
      <c r="AE13" s="102"/>
      <c r="AF13" s="102"/>
      <c r="AG13" s="102"/>
      <c r="AH13" s="10"/>
      <c r="AI13" s="95"/>
      <c r="AJ13" s="162"/>
      <c r="AK13" s="19"/>
    </row>
    <row r="14" spans="1:37" ht="15.95" customHeight="1" x14ac:dyDescent="0.15">
      <c r="A14" s="79"/>
      <c r="B14" s="6"/>
      <c r="C14" s="6"/>
      <c r="D14" s="100"/>
      <c r="E14" s="100"/>
      <c r="F14" s="94"/>
      <c r="G14" s="94"/>
      <c r="H14" s="94"/>
      <c r="I14" s="103"/>
      <c r="J14" s="103"/>
      <c r="K14" s="103"/>
      <c r="L14" s="104"/>
      <c r="M14" s="104"/>
      <c r="N14" s="104"/>
      <c r="O14" s="27"/>
      <c r="P14" s="27"/>
      <c r="Q14" s="24"/>
      <c r="R14" s="24"/>
      <c r="S14" s="24"/>
      <c r="T14" s="24"/>
      <c r="U14" s="25"/>
      <c r="V14" s="24"/>
      <c r="W14" s="24"/>
      <c r="X14" s="24"/>
      <c r="Y14" s="26"/>
      <c r="Z14" s="95"/>
      <c r="AA14" s="95"/>
      <c r="AB14" s="95"/>
      <c r="AC14" s="100"/>
      <c r="AD14" s="102"/>
      <c r="AE14" s="102"/>
      <c r="AF14" s="102"/>
      <c r="AG14" s="102"/>
      <c r="AH14" s="10"/>
      <c r="AI14" s="95"/>
      <c r="AJ14" s="162"/>
      <c r="AK14" s="19"/>
    </row>
    <row r="15" spans="1:37" ht="15.95" customHeight="1" x14ac:dyDescent="0.15">
      <c r="A15" s="79"/>
      <c r="B15" s="6"/>
      <c r="C15" s="6"/>
      <c r="D15" s="100"/>
      <c r="E15" s="100"/>
      <c r="F15" s="94"/>
      <c r="G15" s="94"/>
      <c r="H15" s="94"/>
      <c r="I15" s="103"/>
      <c r="J15" s="103"/>
      <c r="K15" s="103"/>
      <c r="L15" s="104"/>
      <c r="M15" s="104"/>
      <c r="N15" s="104"/>
      <c r="O15" s="27"/>
      <c r="P15" s="27"/>
      <c r="Q15" s="24"/>
      <c r="R15" s="24"/>
      <c r="S15" s="24"/>
      <c r="T15" s="24"/>
      <c r="U15" s="25"/>
      <c r="V15" s="24"/>
      <c r="W15" s="24"/>
      <c r="X15" s="24"/>
      <c r="Y15" s="26"/>
      <c r="Z15" s="95"/>
      <c r="AA15" s="95"/>
      <c r="AB15" s="95"/>
      <c r="AC15" s="100"/>
      <c r="AD15" s="102"/>
      <c r="AE15" s="102"/>
      <c r="AF15" s="102"/>
      <c r="AG15" s="102"/>
      <c r="AH15" s="10"/>
      <c r="AI15" s="95"/>
      <c r="AJ15" s="162"/>
      <c r="AK15" s="19"/>
    </row>
    <row r="16" spans="1:37" ht="15.95" customHeight="1" x14ac:dyDescent="0.15">
      <c r="A16" s="79"/>
      <c r="B16" s="6"/>
      <c r="C16" s="6"/>
      <c r="D16" s="100"/>
      <c r="E16" s="100"/>
      <c r="F16" s="94"/>
      <c r="G16" s="94"/>
      <c r="H16" s="94"/>
      <c r="I16" s="103"/>
      <c r="J16" s="103"/>
      <c r="K16" s="103"/>
      <c r="L16" s="104"/>
      <c r="M16" s="104"/>
      <c r="N16" s="104"/>
      <c r="O16" s="27"/>
      <c r="P16" s="27"/>
      <c r="Q16" s="24"/>
      <c r="R16" s="24"/>
      <c r="S16" s="24"/>
      <c r="T16" s="24"/>
      <c r="U16" s="25"/>
      <c r="V16" s="24"/>
      <c r="W16" s="24"/>
      <c r="X16" s="24"/>
      <c r="Y16" s="26"/>
      <c r="Z16" s="95"/>
      <c r="AA16" s="95"/>
      <c r="AB16" s="95"/>
      <c r="AC16" s="100"/>
      <c r="AD16" s="102"/>
      <c r="AE16" s="102"/>
      <c r="AF16" s="102"/>
      <c r="AG16" s="102"/>
      <c r="AH16" s="10"/>
      <c r="AI16" s="95"/>
      <c r="AJ16" s="162"/>
      <c r="AK16" s="19"/>
    </row>
    <row r="17" spans="1:37" ht="15.95" customHeight="1" x14ac:dyDescent="0.15">
      <c r="A17" s="79"/>
      <c r="B17" s="6"/>
      <c r="C17" s="6"/>
      <c r="D17" s="100"/>
      <c r="E17" s="100"/>
      <c r="F17" s="94"/>
      <c r="G17" s="94"/>
      <c r="H17" s="94"/>
      <c r="I17" s="103"/>
      <c r="J17" s="103"/>
      <c r="K17" s="103"/>
      <c r="L17" s="104"/>
      <c r="M17" s="104"/>
      <c r="N17" s="104"/>
      <c r="O17" s="27"/>
      <c r="P17" s="27"/>
      <c r="Q17" s="24"/>
      <c r="R17" s="24"/>
      <c r="S17" s="24"/>
      <c r="T17" s="24"/>
      <c r="U17" s="25"/>
      <c r="V17" s="24"/>
      <c r="W17" s="24"/>
      <c r="X17" s="24"/>
      <c r="Y17" s="26"/>
      <c r="Z17" s="95"/>
      <c r="AA17" s="95"/>
      <c r="AB17" s="95"/>
      <c r="AC17" s="100"/>
      <c r="AD17" s="102"/>
      <c r="AE17" s="102"/>
      <c r="AF17" s="102"/>
      <c r="AG17" s="102"/>
      <c r="AH17" s="10"/>
      <c r="AI17" s="95"/>
      <c r="AJ17" s="162"/>
      <c r="AK17" s="19"/>
    </row>
    <row r="18" spans="1:37" ht="15.95" customHeight="1" x14ac:dyDescent="0.15">
      <c r="A18" s="79"/>
      <c r="B18" s="6"/>
      <c r="C18" s="6"/>
      <c r="D18" s="100"/>
      <c r="E18" s="100"/>
      <c r="F18" s="94"/>
      <c r="G18" s="94"/>
      <c r="H18" s="94"/>
      <c r="I18" s="103"/>
      <c r="J18" s="103"/>
      <c r="K18" s="103"/>
      <c r="L18" s="104"/>
      <c r="M18" s="104"/>
      <c r="N18" s="104"/>
      <c r="O18" s="27"/>
      <c r="P18" s="27"/>
      <c r="Q18" s="24"/>
      <c r="R18" s="24"/>
      <c r="S18" s="24"/>
      <c r="T18" s="24"/>
      <c r="U18" s="25"/>
      <c r="V18" s="24"/>
      <c r="W18" s="24"/>
      <c r="X18" s="24"/>
      <c r="Y18" s="26"/>
      <c r="Z18" s="95"/>
      <c r="AA18" s="95"/>
      <c r="AB18" s="95"/>
      <c r="AC18" s="100"/>
      <c r="AD18" s="102"/>
      <c r="AE18" s="102"/>
      <c r="AF18" s="102"/>
      <c r="AG18" s="102"/>
      <c r="AH18" s="10"/>
      <c r="AI18" s="95"/>
      <c r="AJ18" s="162"/>
      <c r="AK18" s="19"/>
    </row>
    <row r="19" spans="1:37" ht="15.95" customHeight="1" x14ac:dyDescent="0.15">
      <c r="A19" s="79"/>
      <c r="B19" s="6"/>
      <c r="C19" s="6"/>
      <c r="D19" s="100"/>
      <c r="E19" s="100"/>
      <c r="F19" s="94"/>
      <c r="G19" s="94"/>
      <c r="H19" s="94"/>
      <c r="I19" s="103"/>
      <c r="J19" s="103"/>
      <c r="K19" s="103"/>
      <c r="L19" s="104"/>
      <c r="M19" s="104"/>
      <c r="N19" s="104"/>
      <c r="O19" s="27"/>
      <c r="P19" s="27"/>
      <c r="Q19" s="24"/>
      <c r="R19" s="24"/>
      <c r="S19" s="24"/>
      <c r="T19" s="24"/>
      <c r="U19" s="25"/>
      <c r="V19" s="24"/>
      <c r="W19" s="24"/>
      <c r="X19" s="24"/>
      <c r="Y19" s="26"/>
      <c r="Z19" s="95"/>
      <c r="AA19" s="95"/>
      <c r="AB19" s="95"/>
      <c r="AC19" s="100"/>
      <c r="AD19" s="102"/>
      <c r="AE19" s="102"/>
      <c r="AF19" s="102"/>
      <c r="AG19" s="102"/>
      <c r="AH19" s="10"/>
      <c r="AI19" s="95"/>
      <c r="AJ19" s="162"/>
      <c r="AK19" s="19"/>
    </row>
    <row r="20" spans="1:37" ht="15.95" customHeight="1" x14ac:dyDescent="0.15">
      <c r="A20" s="79"/>
      <c r="B20" s="6"/>
      <c r="C20" s="6"/>
      <c r="D20" s="100"/>
      <c r="E20" s="100"/>
      <c r="F20" s="94"/>
      <c r="G20" s="94"/>
      <c r="H20" s="94"/>
      <c r="I20" s="103"/>
      <c r="J20" s="103"/>
      <c r="K20" s="103"/>
      <c r="L20" s="104"/>
      <c r="M20" s="104"/>
      <c r="N20" s="104"/>
      <c r="O20" s="27"/>
      <c r="P20" s="27"/>
      <c r="Q20" s="24"/>
      <c r="R20" s="24"/>
      <c r="S20" s="24"/>
      <c r="T20" s="24"/>
      <c r="U20" s="25"/>
      <c r="V20" s="24"/>
      <c r="W20" s="24"/>
      <c r="X20" s="24"/>
      <c r="Y20" s="26"/>
      <c r="Z20" s="95"/>
      <c r="AA20" s="95"/>
      <c r="AB20" s="95"/>
      <c r="AC20" s="100"/>
      <c r="AD20" s="102"/>
      <c r="AE20" s="102"/>
      <c r="AF20" s="102"/>
      <c r="AG20" s="102"/>
      <c r="AH20" s="10"/>
      <c r="AI20" s="95"/>
      <c r="AJ20" s="162"/>
      <c r="AK20" s="19"/>
    </row>
    <row r="21" spans="1:37" ht="15.95" customHeight="1" x14ac:dyDescent="0.15">
      <c r="A21" s="79"/>
      <c r="B21" s="6"/>
      <c r="C21" s="6"/>
      <c r="D21" s="100"/>
      <c r="E21" s="100"/>
      <c r="F21" s="94"/>
      <c r="G21" s="94"/>
      <c r="H21" s="94"/>
      <c r="I21" s="103"/>
      <c r="J21" s="103"/>
      <c r="K21" s="103"/>
      <c r="L21" s="104"/>
      <c r="M21" s="104"/>
      <c r="N21" s="104"/>
      <c r="O21" s="27"/>
      <c r="P21" s="27"/>
      <c r="Q21" s="24"/>
      <c r="R21" s="24"/>
      <c r="S21" s="24"/>
      <c r="T21" s="24"/>
      <c r="U21" s="25"/>
      <c r="V21" s="24"/>
      <c r="W21" s="24"/>
      <c r="X21" s="24"/>
      <c r="Y21" s="26"/>
      <c r="Z21" s="95"/>
      <c r="AA21" s="95"/>
      <c r="AB21" s="95"/>
      <c r="AC21" s="100"/>
      <c r="AD21" s="102"/>
      <c r="AE21" s="102"/>
      <c r="AF21" s="102"/>
      <c r="AG21" s="102"/>
      <c r="AH21" s="10"/>
      <c r="AI21" s="95"/>
      <c r="AJ21" s="162"/>
      <c r="AK21" s="19"/>
    </row>
    <row r="22" spans="1:37" ht="15.95" customHeight="1" x14ac:dyDescent="0.15">
      <c r="A22" s="79"/>
      <c r="B22" s="6"/>
      <c r="C22" s="6"/>
      <c r="D22" s="100"/>
      <c r="E22" s="100"/>
      <c r="F22" s="94"/>
      <c r="G22" s="94"/>
      <c r="H22" s="94"/>
      <c r="I22" s="103"/>
      <c r="J22" s="103"/>
      <c r="K22" s="103"/>
      <c r="L22" s="104"/>
      <c r="M22" s="104"/>
      <c r="N22" s="104"/>
      <c r="O22" s="27"/>
      <c r="P22" s="27"/>
      <c r="Q22" s="24"/>
      <c r="R22" s="24"/>
      <c r="S22" s="24"/>
      <c r="T22" s="24"/>
      <c r="U22" s="25"/>
      <c r="V22" s="24"/>
      <c r="W22" s="24"/>
      <c r="X22" s="24"/>
      <c r="Y22" s="26"/>
      <c r="Z22" s="95"/>
      <c r="AA22" s="95"/>
      <c r="AB22" s="95"/>
      <c r="AC22" s="100"/>
      <c r="AD22" s="102"/>
      <c r="AE22" s="102"/>
      <c r="AF22" s="102"/>
      <c r="AG22" s="102"/>
      <c r="AH22" s="10"/>
      <c r="AI22" s="95"/>
      <c r="AJ22" s="162"/>
      <c r="AK22" s="19"/>
    </row>
    <row r="23" spans="1:37" ht="15.95" customHeight="1" x14ac:dyDescent="0.15">
      <c r="A23" s="79"/>
      <c r="B23" s="6"/>
      <c r="C23" s="6"/>
      <c r="D23" s="100"/>
      <c r="E23" s="100"/>
      <c r="F23" s="94"/>
      <c r="G23" s="94"/>
      <c r="H23" s="94"/>
      <c r="I23" s="103"/>
      <c r="J23" s="103"/>
      <c r="K23" s="103"/>
      <c r="L23" s="104"/>
      <c r="M23" s="104"/>
      <c r="N23" s="104"/>
      <c r="O23" s="27"/>
      <c r="P23" s="27"/>
      <c r="Q23" s="24"/>
      <c r="R23" s="24"/>
      <c r="S23" s="24"/>
      <c r="T23" s="24"/>
      <c r="U23" s="25"/>
      <c r="V23" s="24"/>
      <c r="W23" s="24"/>
      <c r="X23" s="24"/>
      <c r="Y23" s="26"/>
      <c r="Z23" s="95"/>
      <c r="AA23" s="95"/>
      <c r="AB23" s="95"/>
      <c r="AC23" s="100"/>
      <c r="AD23" s="102"/>
      <c r="AE23" s="102"/>
      <c r="AF23" s="102"/>
      <c r="AG23" s="102"/>
      <c r="AH23" s="10"/>
      <c r="AI23" s="95"/>
      <c r="AJ23" s="162"/>
      <c r="AK23" s="19"/>
    </row>
    <row r="24" spans="1:37" ht="15.95" customHeight="1" x14ac:dyDescent="0.15">
      <c r="A24" s="79"/>
      <c r="B24" s="6"/>
      <c r="C24" s="6"/>
      <c r="D24" s="100"/>
      <c r="E24" s="100"/>
      <c r="F24" s="94"/>
      <c r="G24" s="94"/>
      <c r="H24" s="94"/>
      <c r="I24" s="103"/>
      <c r="J24" s="103"/>
      <c r="K24" s="103"/>
      <c r="L24" s="104"/>
      <c r="M24" s="104"/>
      <c r="N24" s="104"/>
      <c r="O24" s="27"/>
      <c r="P24" s="27"/>
      <c r="Q24" s="24"/>
      <c r="R24" s="24"/>
      <c r="S24" s="24"/>
      <c r="T24" s="24"/>
      <c r="U24" s="25"/>
      <c r="V24" s="24"/>
      <c r="W24" s="24"/>
      <c r="X24" s="24"/>
      <c r="Y24" s="26"/>
      <c r="Z24" s="95"/>
      <c r="AA24" s="95"/>
      <c r="AB24" s="95"/>
      <c r="AC24" s="100"/>
      <c r="AD24" s="102"/>
      <c r="AE24" s="102"/>
      <c r="AF24" s="102"/>
      <c r="AG24" s="102"/>
      <c r="AH24" s="10"/>
      <c r="AI24" s="95"/>
      <c r="AJ24" s="162"/>
      <c r="AK24" s="19"/>
    </row>
    <row r="25" spans="1:37" ht="15.95" customHeight="1" x14ac:dyDescent="0.15">
      <c r="A25" s="79"/>
      <c r="B25" s="6"/>
      <c r="C25" s="6"/>
      <c r="D25" s="100"/>
      <c r="E25" s="100"/>
      <c r="F25" s="94"/>
      <c r="G25" s="94"/>
      <c r="H25" s="94"/>
      <c r="I25" s="103"/>
      <c r="J25" s="103"/>
      <c r="K25" s="103"/>
      <c r="L25" s="104"/>
      <c r="M25" s="104"/>
      <c r="N25" s="104"/>
      <c r="O25" s="27"/>
      <c r="P25" s="27"/>
      <c r="Q25" s="24"/>
      <c r="R25" s="24"/>
      <c r="S25" s="24"/>
      <c r="T25" s="24"/>
      <c r="U25" s="25"/>
      <c r="V25" s="24"/>
      <c r="W25" s="24"/>
      <c r="X25" s="24"/>
      <c r="Y25" s="26"/>
      <c r="Z25" s="95"/>
      <c r="AA25" s="95"/>
      <c r="AB25" s="95"/>
      <c r="AC25" s="100"/>
      <c r="AD25" s="102"/>
      <c r="AE25" s="102"/>
      <c r="AF25" s="102"/>
      <c r="AG25" s="102"/>
      <c r="AH25" s="10"/>
      <c r="AI25" s="95"/>
      <c r="AJ25" s="162"/>
      <c r="AK25" s="19"/>
    </row>
    <row r="26" spans="1:37" ht="15.95" customHeight="1" x14ac:dyDescent="0.15">
      <c r="A26" s="79"/>
      <c r="B26" s="6"/>
      <c r="C26" s="6"/>
      <c r="D26" s="100"/>
      <c r="E26" s="100"/>
      <c r="F26" s="94"/>
      <c r="G26" s="94"/>
      <c r="H26" s="94"/>
      <c r="I26" s="103"/>
      <c r="J26" s="103"/>
      <c r="K26" s="103"/>
      <c r="L26" s="104"/>
      <c r="M26" s="104"/>
      <c r="N26" s="104"/>
      <c r="O26" s="27"/>
      <c r="P26" s="27"/>
      <c r="Q26" s="24"/>
      <c r="R26" s="24"/>
      <c r="S26" s="24"/>
      <c r="T26" s="24"/>
      <c r="U26" s="25"/>
      <c r="V26" s="24"/>
      <c r="W26" s="24"/>
      <c r="X26" s="24"/>
      <c r="Y26" s="26"/>
      <c r="Z26" s="95"/>
      <c r="AA26" s="95"/>
      <c r="AB26" s="95"/>
      <c r="AC26" s="100"/>
      <c r="AD26" s="102"/>
      <c r="AE26" s="102"/>
      <c r="AF26" s="102"/>
      <c r="AG26" s="102"/>
      <c r="AH26" s="10"/>
      <c r="AI26" s="95"/>
      <c r="AJ26" s="162"/>
      <c r="AK26" s="19"/>
    </row>
    <row r="27" spans="1:37" ht="15.95" customHeight="1" x14ac:dyDescent="0.15">
      <c r="A27" s="79"/>
      <c r="B27" s="6"/>
      <c r="C27" s="6"/>
      <c r="D27" s="100"/>
      <c r="E27" s="100"/>
      <c r="F27" s="94"/>
      <c r="G27" s="94"/>
      <c r="H27" s="94"/>
      <c r="I27" s="103"/>
      <c r="J27" s="103"/>
      <c r="K27" s="103"/>
      <c r="L27" s="104"/>
      <c r="M27" s="104"/>
      <c r="N27" s="104"/>
      <c r="O27" s="27"/>
      <c r="P27" s="27"/>
      <c r="Q27" s="24"/>
      <c r="R27" s="24"/>
      <c r="S27" s="24"/>
      <c r="T27" s="24"/>
      <c r="U27" s="25"/>
      <c r="V27" s="24"/>
      <c r="W27" s="24"/>
      <c r="X27" s="24"/>
      <c r="Y27" s="26"/>
      <c r="Z27" s="95"/>
      <c r="AA27" s="95"/>
      <c r="AB27" s="95"/>
      <c r="AC27" s="100"/>
      <c r="AD27" s="102"/>
      <c r="AE27" s="102"/>
      <c r="AF27" s="102"/>
      <c r="AG27" s="102"/>
      <c r="AH27" s="10"/>
      <c r="AI27" s="95"/>
      <c r="AJ27" s="162"/>
      <c r="AK27" s="19"/>
    </row>
    <row r="28" spans="1:37" ht="15.95" customHeight="1" x14ac:dyDescent="0.15">
      <c r="A28" s="79"/>
      <c r="B28" s="6"/>
      <c r="C28" s="6"/>
      <c r="D28" s="100"/>
      <c r="E28" s="100"/>
      <c r="F28" s="94"/>
      <c r="G28" s="94"/>
      <c r="H28" s="94"/>
      <c r="I28" s="103"/>
      <c r="J28" s="103"/>
      <c r="K28" s="103"/>
      <c r="L28" s="104"/>
      <c r="M28" s="104"/>
      <c r="N28" s="104"/>
      <c r="O28" s="27"/>
      <c r="P28" s="27"/>
      <c r="W28" s="24"/>
      <c r="X28" s="24"/>
      <c r="Y28" s="26"/>
      <c r="Z28" s="95"/>
      <c r="AA28" s="95"/>
      <c r="AB28" s="95"/>
      <c r="AC28" s="100"/>
      <c r="AD28" s="102"/>
      <c r="AE28" s="102"/>
      <c r="AF28" s="102"/>
      <c r="AG28" s="102"/>
      <c r="AH28" s="10"/>
      <c r="AI28" s="95"/>
      <c r="AJ28" s="162"/>
      <c r="AK28" s="19"/>
    </row>
    <row r="29" spans="1:37" ht="15.95" customHeight="1" x14ac:dyDescent="0.15">
      <c r="A29" s="79"/>
      <c r="B29" s="6"/>
      <c r="C29" s="6"/>
      <c r="D29" s="100"/>
      <c r="E29" s="100"/>
      <c r="F29" s="94"/>
      <c r="G29" s="94"/>
      <c r="H29" s="94"/>
      <c r="I29" s="103"/>
      <c r="J29" s="103"/>
      <c r="K29" s="103"/>
      <c r="L29" s="104"/>
      <c r="M29" s="104"/>
      <c r="N29" s="104"/>
      <c r="O29" s="27"/>
      <c r="P29" s="27"/>
      <c r="Q29" s="24"/>
      <c r="R29" s="24"/>
      <c r="U29" s="25"/>
      <c r="V29" s="24"/>
      <c r="W29" s="24"/>
      <c r="X29" s="24"/>
      <c r="Y29" s="26"/>
      <c r="Z29" s="95"/>
      <c r="AA29" s="95"/>
      <c r="AB29" s="95"/>
      <c r="AC29" s="100"/>
      <c r="AD29" s="102"/>
      <c r="AE29" s="102"/>
      <c r="AF29" s="102"/>
      <c r="AG29" s="102"/>
      <c r="AH29" s="10"/>
      <c r="AI29" s="95"/>
      <c r="AJ29" s="162"/>
      <c r="AK29" s="19"/>
    </row>
    <row r="30" spans="1:37" ht="15.95" customHeight="1" x14ac:dyDescent="0.15">
      <c r="A30" s="79"/>
      <c r="B30" s="6"/>
      <c r="C30" s="6"/>
      <c r="D30" s="100"/>
      <c r="E30" s="100"/>
      <c r="F30" s="94"/>
      <c r="G30" s="94"/>
      <c r="H30" s="94"/>
      <c r="I30" s="103"/>
      <c r="J30" s="103"/>
      <c r="K30" s="103"/>
      <c r="L30" s="104"/>
      <c r="M30" s="104"/>
      <c r="N30" s="104"/>
      <c r="O30" s="27"/>
      <c r="P30" s="27"/>
      <c r="Q30" s="24"/>
      <c r="R30" s="24"/>
      <c r="S30" s="24"/>
      <c r="T30" s="24"/>
      <c r="U30" s="25"/>
      <c r="V30" s="24"/>
      <c r="W30" s="24"/>
      <c r="X30" s="24"/>
      <c r="Y30" s="26"/>
      <c r="Z30" s="95"/>
      <c r="AA30" s="95"/>
      <c r="AB30" s="95"/>
      <c r="AC30" s="100"/>
      <c r="AD30" s="102"/>
      <c r="AE30" s="102"/>
      <c r="AF30" s="102"/>
      <c r="AG30" s="102"/>
      <c r="AH30" s="10"/>
      <c r="AI30" s="95"/>
      <c r="AJ30" s="162"/>
      <c r="AK30" s="19"/>
    </row>
    <row r="31" spans="1:37" ht="15.95" customHeight="1" x14ac:dyDescent="0.15">
      <c r="A31" s="160"/>
      <c r="B31" s="32"/>
      <c r="C31" s="32"/>
      <c r="D31" s="33"/>
      <c r="E31" s="33"/>
      <c r="F31" s="84"/>
      <c r="G31" s="84"/>
      <c r="H31" s="84"/>
      <c r="I31" s="38"/>
      <c r="J31" s="38"/>
      <c r="K31" s="38"/>
      <c r="L31" s="46"/>
      <c r="M31" s="46"/>
      <c r="N31" s="46"/>
      <c r="O31" s="34"/>
      <c r="P31" s="34"/>
      <c r="Q31" s="47"/>
      <c r="R31" s="47"/>
      <c r="S31" s="47"/>
      <c r="T31" s="47"/>
      <c r="U31" s="48"/>
      <c r="V31" s="47"/>
      <c r="W31" s="47"/>
      <c r="X31" s="47"/>
      <c r="Y31" s="49"/>
      <c r="Z31" s="35"/>
      <c r="AA31" s="35"/>
      <c r="AB31" s="35"/>
      <c r="AC31" s="33"/>
      <c r="AD31" s="50"/>
      <c r="AE31" s="50"/>
      <c r="AF31" s="50"/>
      <c r="AG31" s="50"/>
      <c r="AH31" s="36"/>
      <c r="AI31" s="35"/>
      <c r="AJ31" s="163"/>
      <c r="AK31" s="51"/>
    </row>
    <row r="32" spans="1:37" ht="15.95" customHeight="1" x14ac:dyDescent="0.15">
      <c r="A32" s="79"/>
      <c r="B32" s="4"/>
      <c r="C32" s="6"/>
      <c r="D32" s="100"/>
      <c r="E32" s="100"/>
      <c r="F32" s="94"/>
      <c r="G32" s="94"/>
      <c r="H32" s="94"/>
      <c r="I32" s="103"/>
      <c r="J32" s="103"/>
      <c r="K32" s="103"/>
      <c r="L32" s="104"/>
      <c r="M32" s="104"/>
      <c r="N32" s="104"/>
      <c r="O32" s="27"/>
      <c r="P32" s="27"/>
      <c r="Q32" s="24"/>
      <c r="R32" s="24"/>
      <c r="S32" s="24"/>
      <c r="T32" s="24"/>
      <c r="U32" s="25"/>
      <c r="V32" s="24"/>
      <c r="W32" s="24"/>
      <c r="X32" s="24"/>
      <c r="Y32" s="26"/>
      <c r="Z32" s="95"/>
      <c r="AA32" s="95"/>
      <c r="AB32" s="95"/>
      <c r="AC32" s="100"/>
      <c r="AD32" s="102"/>
      <c r="AE32" s="102"/>
      <c r="AF32" s="102"/>
      <c r="AG32" s="102"/>
      <c r="AH32" s="10"/>
      <c r="AI32" s="95"/>
      <c r="AJ32" s="150"/>
      <c r="AK32" s="253"/>
    </row>
    <row r="33" spans="1:37" ht="15.95" customHeight="1" x14ac:dyDescent="0.15">
      <c r="A33" s="139" t="s">
        <v>159</v>
      </c>
      <c r="B33" s="4" t="s">
        <v>13</v>
      </c>
      <c r="C33" s="6"/>
      <c r="D33" s="224" t="s">
        <v>145</v>
      </c>
      <c r="E33" s="224" t="s">
        <v>28</v>
      </c>
      <c r="F33" s="71" t="s">
        <v>142</v>
      </c>
      <c r="H33" s="217" t="s">
        <v>146</v>
      </c>
      <c r="I33" s="311">
        <v>0.3</v>
      </c>
      <c r="J33" s="311"/>
      <c r="K33" s="225" t="s">
        <v>46</v>
      </c>
      <c r="L33" s="311">
        <v>0.6</v>
      </c>
      <c r="M33" s="311"/>
      <c r="N33" s="217" t="s">
        <v>147</v>
      </c>
      <c r="O33" s="225" t="s">
        <v>160</v>
      </c>
      <c r="P33" s="328">
        <v>2</v>
      </c>
      <c r="Q33" s="328"/>
      <c r="R33" s="225" t="s">
        <v>30</v>
      </c>
      <c r="S33" s="217" t="s">
        <v>146</v>
      </c>
      <c r="T33" s="311">
        <v>8</v>
      </c>
      <c r="U33" s="311"/>
      <c r="V33" s="225" t="s">
        <v>46</v>
      </c>
      <c r="W33" s="311">
        <v>7.9</v>
      </c>
      <c r="X33" s="311"/>
      <c r="Y33" s="217" t="s">
        <v>147</v>
      </c>
      <c r="Z33" s="225" t="s">
        <v>30</v>
      </c>
      <c r="AA33" s="311">
        <v>12.2</v>
      </c>
      <c r="AB33" s="311"/>
      <c r="AI33" s="219"/>
      <c r="AJ33" s="150"/>
      <c r="AK33" s="220"/>
    </row>
    <row r="34" spans="1:37" ht="15.95" customHeight="1" x14ac:dyDescent="0.15">
      <c r="A34" s="139"/>
      <c r="B34" s="4"/>
      <c r="C34" s="6"/>
      <c r="D34" s="224"/>
      <c r="E34" s="224"/>
      <c r="H34" s="225" t="s">
        <v>46</v>
      </c>
      <c r="I34" s="311">
        <v>0.3</v>
      </c>
      <c r="J34" s="311"/>
      <c r="K34" s="225" t="s">
        <v>30</v>
      </c>
      <c r="L34" s="311">
        <f>40-T33-W33</f>
        <v>24.1</v>
      </c>
      <c r="M34" s="311"/>
      <c r="N34" s="225" t="s">
        <v>30</v>
      </c>
      <c r="O34" s="322">
        <f>AA33</f>
        <v>12.2</v>
      </c>
      <c r="P34" s="322"/>
      <c r="Q34" s="227"/>
      <c r="R34" s="225"/>
      <c r="S34" s="217"/>
      <c r="T34" s="215"/>
      <c r="U34" s="215"/>
      <c r="V34" s="225"/>
      <c r="W34" s="215"/>
      <c r="X34" s="215"/>
      <c r="Y34" s="217"/>
      <c r="Z34" s="225"/>
      <c r="AA34" s="215"/>
      <c r="AB34" s="215"/>
      <c r="AC34" s="224" t="s">
        <v>28</v>
      </c>
      <c r="AD34" s="310">
        <f>(I33+L33)/P33*(T33+W33)*AA33+I34*L34*O34</f>
        <v>175.49699999999999</v>
      </c>
      <c r="AE34" s="310"/>
      <c r="AF34" s="310"/>
      <c r="AG34" s="310"/>
      <c r="AH34" s="10" t="s">
        <v>14</v>
      </c>
      <c r="AI34" s="219"/>
      <c r="AJ34" s="150"/>
      <c r="AK34" s="220"/>
    </row>
    <row r="35" spans="1:37" ht="15.95" customHeight="1" x14ac:dyDescent="0.15">
      <c r="A35" s="139"/>
      <c r="B35" s="4"/>
      <c r="C35" s="6"/>
      <c r="E35" s="275"/>
      <c r="F35" s="71" t="s">
        <v>143</v>
      </c>
      <c r="H35" s="217" t="s">
        <v>146</v>
      </c>
      <c r="I35" s="309">
        <f>I33</f>
        <v>0.3</v>
      </c>
      <c r="J35" s="309"/>
      <c r="K35" s="225" t="s">
        <v>46</v>
      </c>
      <c r="L35" s="309">
        <f>L33</f>
        <v>0.6</v>
      </c>
      <c r="M35" s="309"/>
      <c r="N35" s="217" t="s">
        <v>147</v>
      </c>
      <c r="O35" s="225" t="s">
        <v>160</v>
      </c>
      <c r="P35" s="328">
        <v>2</v>
      </c>
      <c r="Q35" s="328"/>
      <c r="R35" s="225" t="s">
        <v>30</v>
      </c>
      <c r="S35" s="217" t="s">
        <v>146</v>
      </c>
      <c r="T35" s="309">
        <f>T33</f>
        <v>8</v>
      </c>
      <c r="U35" s="309"/>
      <c r="V35" s="225" t="s">
        <v>46</v>
      </c>
      <c r="W35" s="309">
        <f>W33</f>
        <v>7.9</v>
      </c>
      <c r="X35" s="309"/>
      <c r="Y35" s="217" t="s">
        <v>147</v>
      </c>
      <c r="Z35" s="225" t="s">
        <v>30</v>
      </c>
      <c r="AA35" s="311">
        <v>3.8</v>
      </c>
      <c r="AB35" s="311"/>
      <c r="AC35" s="224" t="s">
        <v>28</v>
      </c>
      <c r="AD35" s="310">
        <f>(I35+L35)/P35*(T35+W35)*AA35</f>
        <v>27.188999999999997</v>
      </c>
      <c r="AE35" s="310"/>
      <c r="AF35" s="310"/>
      <c r="AG35" s="310"/>
      <c r="AH35" s="10" t="s">
        <v>14</v>
      </c>
      <c r="AI35" s="219"/>
      <c r="AJ35" s="150"/>
      <c r="AK35" s="220"/>
    </row>
    <row r="36" spans="1:37" ht="15.95" customHeight="1" x14ac:dyDescent="0.15">
      <c r="A36" s="139"/>
      <c r="B36" s="4"/>
      <c r="C36" s="6"/>
      <c r="E36" s="275"/>
      <c r="F36" s="71" t="s">
        <v>209</v>
      </c>
      <c r="H36" s="273"/>
      <c r="I36" s="265"/>
      <c r="J36" s="265"/>
      <c r="K36" s="276"/>
      <c r="L36" s="265"/>
      <c r="M36" s="265"/>
      <c r="N36" s="273"/>
      <c r="O36" s="276"/>
      <c r="P36" s="270"/>
      <c r="Q36" s="270"/>
      <c r="R36" s="276"/>
      <c r="S36" s="273"/>
      <c r="T36" s="265"/>
      <c r="U36" s="265"/>
      <c r="V36" s="276"/>
      <c r="W36" s="265"/>
      <c r="X36" s="265"/>
      <c r="Y36" s="273"/>
      <c r="Z36" s="276"/>
      <c r="AA36" s="265"/>
      <c r="AB36" s="265"/>
      <c r="AC36" s="275"/>
      <c r="AD36" s="264"/>
      <c r="AE36" s="264"/>
      <c r="AF36" s="264"/>
      <c r="AG36" s="264"/>
      <c r="AH36" s="10"/>
      <c r="AI36" s="219"/>
      <c r="AJ36" s="150"/>
      <c r="AK36" s="220"/>
    </row>
    <row r="37" spans="1:37" ht="15.95" customHeight="1" x14ac:dyDescent="0.15">
      <c r="A37" s="139"/>
      <c r="B37" s="4"/>
      <c r="C37" s="6"/>
      <c r="E37" s="275"/>
      <c r="H37" s="273" t="s">
        <v>65</v>
      </c>
      <c r="I37" s="311">
        <v>0.05</v>
      </c>
      <c r="J37" s="311"/>
      <c r="K37" s="276" t="s">
        <v>46</v>
      </c>
      <c r="L37" s="311">
        <v>0.2</v>
      </c>
      <c r="M37" s="311"/>
      <c r="N37" s="273" t="s">
        <v>44</v>
      </c>
      <c r="O37" s="276" t="s">
        <v>160</v>
      </c>
      <c r="P37" s="328">
        <v>2</v>
      </c>
      <c r="Q37" s="328"/>
      <c r="R37" s="276" t="s">
        <v>30</v>
      </c>
      <c r="S37" s="309">
        <f>AA35</f>
        <v>3.8</v>
      </c>
      <c r="T37" s="309"/>
      <c r="U37" s="276" t="s">
        <v>30</v>
      </c>
      <c r="V37" s="309">
        <f>L34</f>
        <v>24.1</v>
      </c>
      <c r="W37" s="309"/>
      <c r="X37" s="265"/>
      <c r="Y37" s="273"/>
      <c r="Z37" s="276"/>
      <c r="AA37" s="265"/>
      <c r="AB37" s="265"/>
      <c r="AC37" s="275" t="s">
        <v>28</v>
      </c>
      <c r="AD37" s="310">
        <f>(I37+L37)/P37*S37*V37</f>
        <v>11.4475</v>
      </c>
      <c r="AE37" s="310"/>
      <c r="AF37" s="310"/>
      <c r="AG37" s="310"/>
      <c r="AH37" s="10" t="s">
        <v>14</v>
      </c>
      <c r="AI37" s="219"/>
      <c r="AJ37" s="150"/>
      <c r="AK37" s="220"/>
    </row>
    <row r="38" spans="1:37" ht="15.95" customHeight="1" x14ac:dyDescent="0.15">
      <c r="A38" s="139"/>
      <c r="B38" s="4"/>
      <c r="C38" s="6"/>
      <c r="D38" s="224"/>
      <c r="E38" s="224"/>
      <c r="F38" s="71" t="s">
        <v>144</v>
      </c>
      <c r="J38" s="219"/>
      <c r="K38" s="219"/>
      <c r="L38" s="219"/>
      <c r="M38" s="219"/>
      <c r="N38" s="219"/>
      <c r="O38" s="219"/>
      <c r="P38" s="219"/>
      <c r="Q38" s="219"/>
      <c r="R38" s="219"/>
      <c r="S38" s="219"/>
      <c r="T38" s="219"/>
      <c r="U38" s="21"/>
      <c r="V38" s="219"/>
      <c r="W38" s="219"/>
      <c r="X38" s="219"/>
      <c r="Y38" s="219"/>
      <c r="Z38" s="28"/>
      <c r="AA38" s="20"/>
      <c r="AB38" s="20"/>
      <c r="AC38" s="224" t="s">
        <v>28</v>
      </c>
      <c r="AD38" s="310">
        <f>AD34+AD35+AD37</f>
        <v>214.13349999999997</v>
      </c>
      <c r="AE38" s="310"/>
      <c r="AF38" s="310"/>
      <c r="AG38" s="310"/>
      <c r="AH38" s="10" t="s">
        <v>148</v>
      </c>
      <c r="AI38" s="219"/>
      <c r="AJ38" s="150"/>
      <c r="AK38" s="220"/>
    </row>
    <row r="39" spans="1:37" ht="15.95" customHeight="1" x14ac:dyDescent="0.15">
      <c r="A39" s="139"/>
      <c r="B39" s="4"/>
      <c r="C39" s="6"/>
      <c r="D39" s="224"/>
      <c r="E39" s="224"/>
      <c r="F39" s="215"/>
      <c r="G39" s="215"/>
      <c r="H39" s="215"/>
      <c r="T39" s="219"/>
      <c r="U39" s="71"/>
      <c r="X39" s="324" t="s">
        <v>162</v>
      </c>
      <c r="Y39" s="324"/>
      <c r="Z39" s="325">
        <v>2</v>
      </c>
      <c r="AA39" s="325"/>
      <c r="AB39" s="244" t="s">
        <v>163</v>
      </c>
      <c r="AC39" s="244" t="s">
        <v>28</v>
      </c>
      <c r="AD39" s="310">
        <f>ROUNDDOWN(AD38*(1+Z39/100),2)</f>
        <v>218.41</v>
      </c>
      <c r="AE39" s="310"/>
      <c r="AF39" s="310"/>
      <c r="AG39" s="310"/>
      <c r="AH39" s="245" t="s">
        <v>164</v>
      </c>
      <c r="AI39" s="219"/>
      <c r="AJ39" s="150">
        <f>AD39</f>
        <v>218.41</v>
      </c>
      <c r="AK39" s="220" t="s">
        <v>165</v>
      </c>
    </row>
    <row r="40" spans="1:37" ht="15.95" customHeight="1" x14ac:dyDescent="0.15">
      <c r="A40" s="139"/>
      <c r="B40" s="4"/>
      <c r="C40" s="6"/>
      <c r="D40" s="224"/>
      <c r="E40" s="224"/>
      <c r="F40" s="215"/>
      <c r="G40" s="215"/>
      <c r="H40" s="215"/>
      <c r="T40" s="219"/>
      <c r="U40" s="71"/>
      <c r="X40" s="219"/>
      <c r="Y40" s="219"/>
      <c r="Z40" s="28"/>
      <c r="AA40" s="20"/>
      <c r="AB40" s="20"/>
      <c r="AC40" s="224"/>
      <c r="AD40" s="226"/>
      <c r="AE40" s="226"/>
      <c r="AF40" s="226"/>
      <c r="AG40" s="226"/>
      <c r="AH40" s="10"/>
      <c r="AI40" s="219"/>
      <c r="AJ40" s="150"/>
      <c r="AK40" s="220"/>
    </row>
    <row r="41" spans="1:37" ht="15.95" customHeight="1" x14ac:dyDescent="0.15">
      <c r="A41" s="139" t="s">
        <v>161</v>
      </c>
      <c r="B41" s="4" t="s">
        <v>202</v>
      </c>
      <c r="C41" s="6"/>
      <c r="D41" s="224" t="s">
        <v>145</v>
      </c>
      <c r="E41" s="224" t="s">
        <v>28</v>
      </c>
      <c r="F41" s="71" t="s">
        <v>142</v>
      </c>
      <c r="H41" s="309">
        <f>AD34</f>
        <v>175.49699999999999</v>
      </c>
      <c r="I41" s="309"/>
      <c r="J41" s="10" t="s">
        <v>14</v>
      </c>
      <c r="T41" s="219"/>
      <c r="U41" s="71"/>
      <c r="X41" s="219"/>
      <c r="Y41" s="219"/>
      <c r="Z41" s="28"/>
      <c r="AA41" s="20"/>
      <c r="AB41" s="20"/>
      <c r="AC41" s="224" t="s">
        <v>28</v>
      </c>
      <c r="AD41" s="310">
        <f>H41</f>
        <v>175.49699999999999</v>
      </c>
      <c r="AE41" s="310"/>
      <c r="AF41" s="310"/>
      <c r="AG41" s="310"/>
      <c r="AH41" s="10" t="s">
        <v>14</v>
      </c>
      <c r="AI41" s="219"/>
      <c r="AJ41" s="150"/>
      <c r="AK41" s="220"/>
    </row>
    <row r="42" spans="1:37" ht="15.95" customHeight="1" x14ac:dyDescent="0.15">
      <c r="A42" s="139"/>
      <c r="B42" s="4"/>
      <c r="C42" s="6"/>
      <c r="D42" s="224"/>
      <c r="E42" s="224"/>
      <c r="F42" s="71" t="s">
        <v>143</v>
      </c>
      <c r="H42" s="309">
        <f>AD35+AD37</f>
        <v>38.636499999999998</v>
      </c>
      <c r="I42" s="309"/>
      <c r="J42" s="10" t="s">
        <v>14</v>
      </c>
      <c r="T42" s="219"/>
      <c r="U42" s="71"/>
      <c r="X42" s="219"/>
      <c r="Y42" s="219"/>
      <c r="Z42" s="28"/>
      <c r="AA42" s="20"/>
      <c r="AB42" s="20"/>
      <c r="AC42" s="224" t="s">
        <v>28</v>
      </c>
      <c r="AD42" s="310">
        <f>H42</f>
        <v>38.636499999999998</v>
      </c>
      <c r="AE42" s="310"/>
      <c r="AF42" s="310"/>
      <c r="AG42" s="310"/>
      <c r="AH42" s="10" t="s">
        <v>14</v>
      </c>
      <c r="AI42" s="219"/>
      <c r="AJ42" s="150"/>
      <c r="AK42" s="220"/>
    </row>
    <row r="43" spans="1:37" ht="15.95" customHeight="1" x14ac:dyDescent="0.15">
      <c r="A43" s="139"/>
      <c r="B43" s="4"/>
      <c r="C43" s="6"/>
      <c r="D43" s="224"/>
      <c r="E43" s="224"/>
      <c r="F43" s="71" t="s">
        <v>144</v>
      </c>
      <c r="J43" s="219"/>
      <c r="K43" s="219"/>
      <c r="L43" s="219"/>
      <c r="M43" s="219"/>
      <c r="N43" s="219"/>
      <c r="O43" s="219"/>
      <c r="P43" s="219"/>
      <c r="Q43" s="219"/>
      <c r="R43" s="219"/>
      <c r="S43" s="219"/>
      <c r="T43" s="219"/>
      <c r="U43" s="21"/>
      <c r="V43" s="219"/>
      <c r="W43" s="219"/>
      <c r="X43" s="219"/>
      <c r="Y43" s="219"/>
      <c r="Z43" s="28"/>
      <c r="AA43" s="20"/>
      <c r="AB43" s="20"/>
      <c r="AC43" s="224" t="s">
        <v>28</v>
      </c>
      <c r="AD43" s="310">
        <f>AD41+AD42</f>
        <v>214.13349999999997</v>
      </c>
      <c r="AE43" s="310"/>
      <c r="AF43" s="310"/>
      <c r="AG43" s="310"/>
      <c r="AH43" s="10" t="s">
        <v>148</v>
      </c>
      <c r="AI43" s="219"/>
      <c r="AJ43" s="150">
        <f>AD43</f>
        <v>214.13349999999997</v>
      </c>
      <c r="AK43" s="220" t="s">
        <v>149</v>
      </c>
    </row>
    <row r="44" spans="1:37" ht="15.95" customHeight="1" x14ac:dyDescent="0.15">
      <c r="A44" s="139"/>
      <c r="B44" s="4"/>
      <c r="C44" s="6"/>
      <c r="D44" s="224"/>
      <c r="E44" s="224"/>
      <c r="U44" s="71"/>
      <c r="AI44" s="219"/>
      <c r="AJ44" s="150"/>
      <c r="AK44" s="220"/>
    </row>
    <row r="45" spans="1:37" ht="15.95" customHeight="1" x14ac:dyDescent="0.15">
      <c r="A45" s="139" t="s">
        <v>187</v>
      </c>
      <c r="B45" s="4" t="s">
        <v>138</v>
      </c>
      <c r="C45" s="73"/>
      <c r="D45" s="224" t="s">
        <v>141</v>
      </c>
      <c r="E45" s="224" t="s">
        <v>28</v>
      </c>
      <c r="F45" s="71" t="s">
        <v>142</v>
      </c>
      <c r="H45" s="217" t="s">
        <v>146</v>
      </c>
      <c r="I45" s="322">
        <f>T33</f>
        <v>8</v>
      </c>
      <c r="J45" s="322"/>
      <c r="K45" s="225" t="s">
        <v>46</v>
      </c>
      <c r="L45" s="322">
        <f>W33</f>
        <v>7.9</v>
      </c>
      <c r="M45" s="322"/>
      <c r="N45" s="217" t="s">
        <v>147</v>
      </c>
      <c r="O45" s="225" t="s">
        <v>30</v>
      </c>
      <c r="P45" s="322">
        <f>AA33</f>
        <v>12.2</v>
      </c>
      <c r="Q45" s="322"/>
      <c r="R45" s="225" t="s">
        <v>46</v>
      </c>
      <c r="S45" s="322">
        <f>L34</f>
        <v>24.1</v>
      </c>
      <c r="T45" s="322"/>
      <c r="U45" s="225" t="s">
        <v>30</v>
      </c>
      <c r="V45" s="322">
        <f>O34</f>
        <v>12.2</v>
      </c>
      <c r="W45" s="322"/>
      <c r="X45" s="219"/>
      <c r="Y45" s="219"/>
      <c r="Z45" s="28"/>
      <c r="AA45" s="20"/>
      <c r="AB45" s="20"/>
      <c r="AC45" s="224" t="s">
        <v>28</v>
      </c>
      <c r="AD45" s="310">
        <f>(I45+L45)*P45+S45*V45</f>
        <v>488</v>
      </c>
      <c r="AE45" s="310"/>
      <c r="AF45" s="310"/>
      <c r="AG45" s="310"/>
      <c r="AH45" s="10" t="s">
        <v>19</v>
      </c>
      <c r="AI45" s="219"/>
      <c r="AJ45" s="150"/>
      <c r="AK45" s="220"/>
    </row>
    <row r="46" spans="1:37" ht="15.95" customHeight="1" x14ac:dyDescent="0.15">
      <c r="A46" s="139"/>
      <c r="B46" s="4"/>
      <c r="C46" s="73"/>
      <c r="D46" s="224"/>
      <c r="E46" s="224"/>
      <c r="F46" s="71" t="s">
        <v>143</v>
      </c>
      <c r="H46" s="217" t="s">
        <v>146</v>
      </c>
      <c r="I46" s="322">
        <f>T35</f>
        <v>8</v>
      </c>
      <c r="J46" s="322"/>
      <c r="K46" s="225" t="s">
        <v>46</v>
      </c>
      <c r="L46" s="322">
        <f>W35</f>
        <v>7.9</v>
      </c>
      <c r="M46" s="322"/>
      <c r="N46" s="217" t="s">
        <v>147</v>
      </c>
      <c r="O46" s="225" t="s">
        <v>30</v>
      </c>
      <c r="P46" s="322">
        <f>AA35</f>
        <v>3.8</v>
      </c>
      <c r="Q46" s="322"/>
      <c r="R46" s="66"/>
      <c r="S46" s="215"/>
      <c r="T46" s="227"/>
      <c r="U46" s="225"/>
      <c r="V46" s="224"/>
      <c r="W46" s="224"/>
      <c r="X46" s="224"/>
      <c r="Y46" s="224"/>
      <c r="Z46" s="28"/>
      <c r="AA46" s="20"/>
      <c r="AB46" s="20"/>
      <c r="AC46" s="224" t="s">
        <v>28</v>
      </c>
      <c r="AD46" s="310">
        <f>(I46+L46)*P46</f>
        <v>60.42</v>
      </c>
      <c r="AE46" s="310"/>
      <c r="AF46" s="310"/>
      <c r="AG46" s="310"/>
      <c r="AH46" s="10" t="s">
        <v>19</v>
      </c>
      <c r="AI46" s="219"/>
      <c r="AJ46" s="150"/>
      <c r="AK46" s="220"/>
    </row>
    <row r="47" spans="1:37" ht="15.95" customHeight="1" x14ac:dyDescent="0.15">
      <c r="A47" s="139"/>
      <c r="B47" s="4"/>
      <c r="C47" s="73"/>
      <c r="D47" s="224"/>
      <c r="E47" s="224"/>
      <c r="F47" s="71" t="s">
        <v>144</v>
      </c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"/>
      <c r="V47" s="219"/>
      <c r="W47" s="219"/>
      <c r="X47" s="219"/>
      <c r="Y47" s="219"/>
      <c r="Z47" s="28"/>
      <c r="AA47" s="20"/>
      <c r="AB47" s="20"/>
      <c r="AC47" s="224" t="s">
        <v>28</v>
      </c>
      <c r="AD47" s="310">
        <f>AD46+AD45</f>
        <v>548.41999999999996</v>
      </c>
      <c r="AE47" s="310"/>
      <c r="AF47" s="310"/>
      <c r="AG47" s="310"/>
      <c r="AH47" s="10" t="s">
        <v>19</v>
      </c>
      <c r="AI47" s="219"/>
      <c r="AJ47" s="150"/>
      <c r="AK47" s="220"/>
    </row>
    <row r="48" spans="1:37" ht="15.95" customHeight="1" x14ac:dyDescent="0.15">
      <c r="A48" s="139"/>
      <c r="B48" s="4"/>
      <c r="C48" s="73"/>
      <c r="D48" s="224"/>
      <c r="E48" s="224"/>
      <c r="F48" s="215"/>
      <c r="G48" s="215"/>
      <c r="H48" s="22"/>
      <c r="I48" s="225"/>
      <c r="J48" s="218"/>
      <c r="K48" s="218"/>
      <c r="L48" s="218"/>
      <c r="M48" s="224"/>
      <c r="N48" s="215"/>
      <c r="O48" s="215"/>
      <c r="P48" s="22"/>
      <c r="Q48" s="225"/>
      <c r="R48" s="218"/>
      <c r="S48" s="218"/>
      <c r="T48" s="218"/>
      <c r="U48" s="11"/>
      <c r="V48" s="224"/>
      <c r="W48" s="224"/>
      <c r="X48" s="324" t="s">
        <v>162</v>
      </c>
      <c r="Y48" s="324"/>
      <c r="Z48" s="325">
        <v>16</v>
      </c>
      <c r="AA48" s="325"/>
      <c r="AB48" s="244" t="s">
        <v>163</v>
      </c>
      <c r="AC48" s="244" t="s">
        <v>28</v>
      </c>
      <c r="AD48" s="310">
        <f>ROUNDDOWN(AD47*(1+Z48/100),2)</f>
        <v>636.16</v>
      </c>
      <c r="AE48" s="310"/>
      <c r="AF48" s="310"/>
      <c r="AG48" s="310"/>
      <c r="AH48" s="245" t="s">
        <v>168</v>
      </c>
      <c r="AI48" s="219"/>
      <c r="AJ48" s="150">
        <f>AD48</f>
        <v>636.16</v>
      </c>
      <c r="AK48" s="220" t="s">
        <v>169</v>
      </c>
    </row>
    <row r="49" spans="1:37" ht="15.95" customHeight="1" x14ac:dyDescent="0.15">
      <c r="A49" s="139"/>
      <c r="B49" s="4"/>
      <c r="C49" s="73"/>
      <c r="D49" s="224"/>
      <c r="E49" s="224"/>
      <c r="F49" s="215"/>
      <c r="G49" s="215"/>
      <c r="H49" s="22"/>
      <c r="I49" s="225"/>
      <c r="J49" s="218"/>
      <c r="K49" s="218"/>
      <c r="L49" s="218"/>
      <c r="M49" s="224"/>
      <c r="N49" s="215"/>
      <c r="O49" s="215"/>
      <c r="P49" s="22"/>
      <c r="Q49" s="225"/>
      <c r="U49" s="11"/>
      <c r="V49" s="224"/>
      <c r="W49" s="224"/>
      <c r="X49" s="224"/>
      <c r="Y49" s="224"/>
      <c r="Z49" s="28"/>
      <c r="AA49" s="20"/>
      <c r="AB49" s="20"/>
      <c r="AC49" s="224"/>
      <c r="AD49" s="226"/>
      <c r="AE49" s="226"/>
      <c r="AF49" s="226"/>
      <c r="AG49" s="226"/>
      <c r="AH49" s="219"/>
      <c r="AI49" s="219"/>
      <c r="AJ49" s="150"/>
      <c r="AK49" s="220"/>
    </row>
    <row r="50" spans="1:37" ht="15.95" customHeight="1" x14ac:dyDescent="0.15">
      <c r="A50" s="139"/>
      <c r="B50" s="4"/>
      <c r="C50" s="73"/>
      <c r="D50" s="275"/>
      <c r="E50" s="275"/>
      <c r="F50" s="266"/>
      <c r="G50" s="266"/>
      <c r="H50" s="22"/>
      <c r="I50" s="276"/>
      <c r="J50" s="218"/>
      <c r="K50" s="218"/>
      <c r="L50" s="218"/>
      <c r="M50" s="275"/>
      <c r="N50" s="266"/>
      <c r="O50" s="266"/>
      <c r="P50" s="22"/>
      <c r="Q50" s="276"/>
      <c r="U50" s="11"/>
      <c r="V50" s="275"/>
      <c r="W50" s="275"/>
      <c r="X50" s="275"/>
      <c r="Y50" s="275"/>
      <c r="Z50" s="28"/>
      <c r="AA50" s="20"/>
      <c r="AB50" s="20"/>
      <c r="AC50" s="275"/>
      <c r="AD50" s="274"/>
      <c r="AE50" s="274"/>
      <c r="AF50" s="274"/>
      <c r="AG50" s="274"/>
      <c r="AH50" s="219"/>
      <c r="AI50" s="219"/>
      <c r="AJ50" s="150"/>
      <c r="AK50" s="220"/>
    </row>
    <row r="51" spans="1:37" ht="15.95" customHeight="1" x14ac:dyDescent="0.15">
      <c r="A51" s="139"/>
      <c r="B51" s="4"/>
      <c r="C51" s="73"/>
      <c r="D51" s="275"/>
      <c r="E51" s="275"/>
      <c r="F51" s="266"/>
      <c r="G51" s="266"/>
      <c r="H51" s="22"/>
      <c r="I51" s="276"/>
      <c r="J51" s="218"/>
      <c r="K51" s="218"/>
      <c r="L51" s="218"/>
      <c r="M51" s="275"/>
      <c r="N51" s="266"/>
      <c r="O51" s="266"/>
      <c r="P51" s="22"/>
      <c r="Q51" s="276"/>
      <c r="U51" s="11"/>
      <c r="V51" s="275"/>
      <c r="W51" s="275"/>
      <c r="X51" s="275"/>
      <c r="Y51" s="275"/>
      <c r="Z51" s="28"/>
      <c r="AA51" s="20"/>
      <c r="AB51" s="20"/>
      <c r="AC51" s="275"/>
      <c r="AD51" s="274"/>
      <c r="AE51" s="274"/>
      <c r="AF51" s="274"/>
      <c r="AG51" s="274"/>
      <c r="AH51" s="219"/>
      <c r="AI51" s="219"/>
      <c r="AJ51" s="150"/>
      <c r="AK51" s="220"/>
    </row>
    <row r="52" spans="1:37" ht="15.95" customHeight="1" x14ac:dyDescent="0.15">
      <c r="A52" s="139"/>
      <c r="B52" s="4"/>
      <c r="C52" s="73"/>
      <c r="D52" s="275"/>
      <c r="E52" s="275"/>
      <c r="U52" s="71"/>
      <c r="AI52" s="219"/>
      <c r="AJ52" s="150"/>
      <c r="AK52" s="220"/>
    </row>
    <row r="53" spans="1:37" ht="15.95" customHeight="1" x14ac:dyDescent="0.15">
      <c r="A53" s="139"/>
      <c r="B53" s="4"/>
      <c r="C53" s="73"/>
      <c r="D53" s="275"/>
      <c r="E53" s="275"/>
      <c r="AI53" s="219"/>
      <c r="AJ53" s="150"/>
      <c r="AK53" s="220"/>
    </row>
    <row r="54" spans="1:37" ht="15.95" customHeight="1" x14ac:dyDescent="0.15">
      <c r="A54" s="139" t="s">
        <v>166</v>
      </c>
      <c r="B54" s="4" t="s">
        <v>214</v>
      </c>
      <c r="C54" s="73"/>
      <c r="D54" s="224" t="s">
        <v>141</v>
      </c>
      <c r="E54" s="224" t="s">
        <v>28</v>
      </c>
      <c r="F54" s="71" t="s">
        <v>142</v>
      </c>
      <c r="H54" s="247" t="s">
        <v>146</v>
      </c>
      <c r="I54" s="322">
        <f>I33</f>
        <v>0.3</v>
      </c>
      <c r="J54" s="322"/>
      <c r="K54" s="248" t="s">
        <v>46</v>
      </c>
      <c r="L54" s="322">
        <f>L33</f>
        <v>0.6</v>
      </c>
      <c r="M54" s="322"/>
      <c r="N54" s="247" t="s">
        <v>147</v>
      </c>
      <c r="O54" s="248" t="s">
        <v>160</v>
      </c>
      <c r="P54" s="323">
        <v>2</v>
      </c>
      <c r="Q54" s="323"/>
      <c r="R54" s="248" t="s">
        <v>30</v>
      </c>
      <c r="S54" s="247" t="s">
        <v>146</v>
      </c>
      <c r="T54" s="322">
        <f>T33</f>
        <v>8</v>
      </c>
      <c r="U54" s="322"/>
      <c r="V54" s="248" t="s">
        <v>46</v>
      </c>
      <c r="W54" s="322">
        <f>W33</f>
        <v>7.9</v>
      </c>
      <c r="X54" s="322"/>
      <c r="Y54" s="247" t="s">
        <v>147</v>
      </c>
      <c r="Z54" s="248" t="s">
        <v>30</v>
      </c>
      <c r="AA54" s="329">
        <v>2</v>
      </c>
      <c r="AB54" s="329"/>
      <c r="AI54" s="219"/>
      <c r="AJ54" s="150"/>
      <c r="AK54" s="220"/>
    </row>
    <row r="55" spans="1:37" ht="15.95" customHeight="1" x14ac:dyDescent="0.15">
      <c r="A55" s="139"/>
      <c r="B55" s="4"/>
      <c r="C55" s="73"/>
      <c r="D55" s="275"/>
      <c r="E55" s="275"/>
      <c r="H55" s="248" t="s">
        <v>46</v>
      </c>
      <c r="I55" s="322">
        <f>I34</f>
        <v>0.3</v>
      </c>
      <c r="J55" s="322"/>
      <c r="K55" s="248" t="s">
        <v>30</v>
      </c>
      <c r="L55" s="322">
        <f>L34</f>
        <v>24.1</v>
      </c>
      <c r="M55" s="322"/>
      <c r="N55" s="248" t="s">
        <v>30</v>
      </c>
      <c r="O55" s="329">
        <v>2</v>
      </c>
      <c r="P55" s="329"/>
      <c r="AI55" s="219"/>
      <c r="AJ55" s="150"/>
      <c r="AK55" s="220"/>
    </row>
    <row r="56" spans="1:37" ht="15.95" customHeight="1" x14ac:dyDescent="0.15">
      <c r="A56" s="139"/>
      <c r="B56" s="4"/>
      <c r="C56" s="73"/>
      <c r="D56" s="224"/>
      <c r="E56" s="224"/>
      <c r="H56" s="248" t="s">
        <v>46</v>
      </c>
      <c r="I56" s="322">
        <v>0.3</v>
      </c>
      <c r="J56" s="322"/>
      <c r="K56" s="248" t="s">
        <v>30</v>
      </c>
      <c r="L56" s="322">
        <f>AA33</f>
        <v>12.2</v>
      </c>
      <c r="M56" s="322"/>
      <c r="N56" s="248" t="s">
        <v>30</v>
      </c>
      <c r="O56" s="329">
        <v>3</v>
      </c>
      <c r="P56" s="329"/>
      <c r="S56" s="75"/>
      <c r="U56" s="71"/>
      <c r="Y56" s="247"/>
      <c r="Z56" s="248"/>
      <c r="AA56" s="246"/>
      <c r="AB56" s="246"/>
      <c r="AC56" s="224" t="s">
        <v>28</v>
      </c>
      <c r="AD56" s="310">
        <f>(I54+L54)/P54*(T54+W54)*AA54+I55*L55*O55+I56*L56*O56</f>
        <v>39.75</v>
      </c>
      <c r="AE56" s="310"/>
      <c r="AF56" s="310"/>
      <c r="AG56" s="310"/>
      <c r="AH56" s="10" t="s">
        <v>167</v>
      </c>
      <c r="AI56" s="219"/>
      <c r="AJ56" s="150"/>
      <c r="AK56" s="220"/>
    </row>
    <row r="57" spans="1:37" ht="15.95" customHeight="1" x14ac:dyDescent="0.15">
      <c r="A57" s="139"/>
      <c r="B57" s="4"/>
      <c r="C57" s="73"/>
      <c r="D57" s="224"/>
      <c r="E57" s="224"/>
      <c r="F57" s="71" t="s">
        <v>143</v>
      </c>
      <c r="H57" s="217" t="s">
        <v>146</v>
      </c>
      <c r="I57" s="322">
        <f>I35</f>
        <v>0.3</v>
      </c>
      <c r="J57" s="322"/>
      <c r="K57" s="248" t="s">
        <v>46</v>
      </c>
      <c r="L57" s="322">
        <f>L35</f>
        <v>0.6</v>
      </c>
      <c r="M57" s="322"/>
      <c r="N57" s="247" t="s">
        <v>147</v>
      </c>
      <c r="O57" s="248" t="s">
        <v>160</v>
      </c>
      <c r="P57" s="323">
        <v>2</v>
      </c>
      <c r="Q57" s="323"/>
      <c r="R57" s="248" t="s">
        <v>30</v>
      </c>
      <c r="S57" s="247" t="s">
        <v>146</v>
      </c>
      <c r="T57" s="322">
        <f>T35</f>
        <v>8</v>
      </c>
      <c r="U57" s="322"/>
      <c r="V57" s="248" t="s">
        <v>46</v>
      </c>
      <c r="W57" s="322">
        <f>W35</f>
        <v>7.9</v>
      </c>
      <c r="X57" s="322"/>
      <c r="Y57" s="217" t="s">
        <v>147</v>
      </c>
      <c r="Z57" s="225"/>
      <c r="AA57" s="323"/>
      <c r="AB57" s="323"/>
      <c r="AI57" s="219"/>
      <c r="AJ57" s="150"/>
      <c r="AK57" s="220"/>
    </row>
    <row r="58" spans="1:37" ht="15.95" customHeight="1" x14ac:dyDescent="0.15">
      <c r="A58" s="139"/>
      <c r="B58" s="4"/>
      <c r="C58" s="73"/>
      <c r="D58" s="224"/>
      <c r="E58" s="224"/>
      <c r="H58" s="225" t="s">
        <v>46</v>
      </c>
      <c r="I58" s="322">
        <f>I57</f>
        <v>0.3</v>
      </c>
      <c r="J58" s="322"/>
      <c r="K58" s="248" t="s">
        <v>30</v>
      </c>
      <c r="L58" s="322">
        <f>AA35</f>
        <v>3.8</v>
      </c>
      <c r="M58" s="322"/>
      <c r="N58" s="248" t="s">
        <v>30</v>
      </c>
      <c r="O58" s="329">
        <v>2</v>
      </c>
      <c r="P58" s="329"/>
      <c r="Q58" s="249"/>
      <c r="R58" s="248"/>
      <c r="S58" s="247"/>
      <c r="T58" s="246"/>
      <c r="U58" s="246"/>
      <c r="V58" s="248"/>
      <c r="W58" s="246"/>
      <c r="X58" s="246"/>
      <c r="Y58" s="217"/>
      <c r="Z58" s="225"/>
      <c r="AA58" s="228"/>
      <c r="AB58" s="228"/>
      <c r="AC58" s="224" t="s">
        <v>28</v>
      </c>
      <c r="AD58" s="310">
        <f>(I57+L57)/P57*(T57+W57)+I58*L58*O58</f>
        <v>9.4349999999999987</v>
      </c>
      <c r="AE58" s="310"/>
      <c r="AF58" s="310"/>
      <c r="AG58" s="310"/>
      <c r="AH58" s="10" t="s">
        <v>167</v>
      </c>
      <c r="AI58" s="219"/>
      <c r="AJ58" s="150"/>
      <c r="AK58" s="220"/>
    </row>
    <row r="59" spans="1:37" ht="15.95" customHeight="1" x14ac:dyDescent="0.15">
      <c r="A59" s="139"/>
      <c r="B59" s="4"/>
      <c r="C59" s="73"/>
      <c r="D59" s="275"/>
      <c r="E59" s="275"/>
      <c r="F59" s="71" t="s">
        <v>208</v>
      </c>
      <c r="H59" s="276"/>
      <c r="I59" s="267"/>
      <c r="J59" s="267"/>
      <c r="K59" s="248"/>
      <c r="L59" s="322">
        <v>0.3</v>
      </c>
      <c r="M59" s="322"/>
      <c r="N59" s="248" t="s">
        <v>30</v>
      </c>
      <c r="O59" s="322">
        <f>V37</f>
        <v>24.1</v>
      </c>
      <c r="P59" s="322"/>
      <c r="Q59" s="271"/>
      <c r="R59" s="248"/>
      <c r="S59" s="247"/>
      <c r="T59" s="267"/>
      <c r="U59" s="267"/>
      <c r="V59" s="248"/>
      <c r="W59" s="267"/>
      <c r="X59" s="267"/>
      <c r="Y59" s="273"/>
      <c r="Z59" s="276"/>
      <c r="AA59" s="272"/>
      <c r="AB59" s="272"/>
      <c r="AC59" s="275" t="s">
        <v>28</v>
      </c>
      <c r="AD59" s="310">
        <f>L59*O59</f>
        <v>7.23</v>
      </c>
      <c r="AE59" s="310"/>
      <c r="AF59" s="310"/>
      <c r="AG59" s="310"/>
      <c r="AH59" s="10" t="s">
        <v>58</v>
      </c>
      <c r="AI59" s="219"/>
      <c r="AJ59" s="150"/>
      <c r="AK59" s="220"/>
    </row>
    <row r="60" spans="1:37" ht="15.95" customHeight="1" x14ac:dyDescent="0.15">
      <c r="A60" s="139"/>
      <c r="B60" s="4"/>
      <c r="C60" s="73"/>
      <c r="D60" s="224"/>
      <c r="E60" s="224"/>
      <c r="F60" s="71" t="s">
        <v>144</v>
      </c>
      <c r="J60" s="219"/>
      <c r="K60" s="219"/>
      <c r="L60" s="219"/>
      <c r="M60" s="219"/>
      <c r="N60" s="219"/>
      <c r="O60" s="219"/>
      <c r="P60" s="219"/>
      <c r="Q60" s="219"/>
      <c r="R60" s="219"/>
      <c r="S60" s="219"/>
      <c r="T60" s="219"/>
      <c r="U60" s="21"/>
      <c r="V60" s="219"/>
      <c r="W60" s="219"/>
      <c r="X60" s="219"/>
      <c r="Y60" s="219"/>
      <c r="Z60" s="28"/>
      <c r="AA60" s="20"/>
      <c r="AB60" s="20"/>
      <c r="AC60" s="224" t="s">
        <v>28</v>
      </c>
      <c r="AD60" s="310">
        <f>AD56+AD58+AD59</f>
        <v>56.415000000000006</v>
      </c>
      <c r="AE60" s="310"/>
      <c r="AF60" s="310"/>
      <c r="AG60" s="310"/>
      <c r="AH60" s="10" t="s">
        <v>167</v>
      </c>
      <c r="AI60" s="219"/>
      <c r="AJ60" s="150">
        <f>AD60</f>
        <v>56.415000000000006</v>
      </c>
      <c r="AK60" s="220" t="s">
        <v>169</v>
      </c>
    </row>
    <row r="61" spans="1:37" ht="15.95" customHeight="1" x14ac:dyDescent="0.15">
      <c r="A61" s="140"/>
      <c r="B61" s="31"/>
      <c r="C61" s="74"/>
      <c r="D61" s="33"/>
      <c r="E61" s="33"/>
      <c r="F61" s="250"/>
      <c r="G61" s="250"/>
      <c r="H61" s="70"/>
      <c r="I61" s="38"/>
      <c r="J61" s="291"/>
      <c r="K61" s="291"/>
      <c r="L61" s="291"/>
      <c r="M61" s="33"/>
      <c r="N61" s="250"/>
      <c r="O61" s="250"/>
      <c r="P61" s="70"/>
      <c r="Q61" s="38"/>
      <c r="R61" s="291"/>
      <c r="S61" s="291"/>
      <c r="T61" s="291"/>
      <c r="U61" s="82"/>
      <c r="V61" s="33"/>
      <c r="W61" s="33"/>
      <c r="X61" s="33"/>
      <c r="Y61" s="33"/>
      <c r="Z61" s="39"/>
      <c r="AA61" s="40"/>
      <c r="AB61" s="40"/>
      <c r="AC61" s="33"/>
      <c r="AD61" s="251"/>
      <c r="AE61" s="251"/>
      <c r="AF61" s="251"/>
      <c r="AG61" s="251"/>
      <c r="AH61" s="35"/>
      <c r="AI61" s="35"/>
      <c r="AJ61" s="151"/>
      <c r="AK61" s="37"/>
    </row>
    <row r="62" spans="1:37" ht="15.95" customHeight="1" x14ac:dyDescent="0.15">
      <c r="A62" s="139"/>
      <c r="B62" s="4"/>
      <c r="C62" s="73"/>
      <c r="D62" s="275"/>
      <c r="E62" s="275"/>
      <c r="F62" s="266"/>
      <c r="G62" s="266"/>
      <c r="H62" s="22"/>
      <c r="I62" s="276"/>
      <c r="J62" s="218"/>
      <c r="K62" s="218"/>
      <c r="L62" s="218"/>
      <c r="M62" s="275"/>
      <c r="N62" s="266"/>
      <c r="O62" s="266"/>
      <c r="P62" s="22"/>
      <c r="Q62" s="276"/>
      <c r="R62" s="218"/>
      <c r="S62" s="218"/>
      <c r="T62" s="218"/>
      <c r="U62" s="11"/>
      <c r="V62" s="275"/>
      <c r="W62" s="275"/>
      <c r="X62" s="275"/>
      <c r="Y62" s="275"/>
      <c r="Z62" s="28"/>
      <c r="AA62" s="20"/>
      <c r="AB62" s="20"/>
      <c r="AC62" s="275"/>
      <c r="AD62" s="264"/>
      <c r="AE62" s="264"/>
      <c r="AF62" s="264"/>
      <c r="AG62" s="264"/>
      <c r="AH62" s="219"/>
      <c r="AI62" s="219"/>
      <c r="AJ62" s="150"/>
      <c r="AK62" s="220"/>
    </row>
    <row r="63" spans="1:37" ht="15.95" customHeight="1" x14ac:dyDescent="0.15">
      <c r="A63" s="139" t="s">
        <v>176</v>
      </c>
      <c r="B63" s="4"/>
      <c r="C63" s="6"/>
      <c r="D63" s="224" t="s">
        <v>170</v>
      </c>
      <c r="E63" s="224" t="s">
        <v>28</v>
      </c>
      <c r="F63" s="71" t="s">
        <v>142</v>
      </c>
      <c r="H63" s="311">
        <v>40</v>
      </c>
      <c r="I63" s="311"/>
      <c r="J63" s="10" t="s">
        <v>171</v>
      </c>
      <c r="T63" s="219"/>
      <c r="U63" s="71"/>
      <c r="X63" s="219"/>
      <c r="Y63" s="219"/>
      <c r="Z63" s="28"/>
      <c r="AA63" s="20"/>
      <c r="AB63" s="20"/>
      <c r="AC63" s="224" t="s">
        <v>28</v>
      </c>
      <c r="AD63" s="310">
        <f>H63</f>
        <v>40</v>
      </c>
      <c r="AE63" s="310"/>
      <c r="AF63" s="310"/>
      <c r="AG63" s="310"/>
      <c r="AH63" s="10" t="s">
        <v>172</v>
      </c>
      <c r="AI63" s="219"/>
      <c r="AJ63" s="150"/>
      <c r="AK63" s="220"/>
    </row>
    <row r="64" spans="1:37" ht="15.95" customHeight="1" x14ac:dyDescent="0.15">
      <c r="A64" s="139"/>
      <c r="B64" s="4"/>
      <c r="C64" s="6"/>
      <c r="D64" s="224"/>
      <c r="E64" s="224"/>
      <c r="F64" s="71" t="s">
        <v>143</v>
      </c>
      <c r="H64" s="311">
        <v>40</v>
      </c>
      <c r="I64" s="311"/>
      <c r="J64" s="10" t="s">
        <v>10</v>
      </c>
      <c r="T64" s="219"/>
      <c r="U64" s="71"/>
      <c r="X64" s="219"/>
      <c r="Y64" s="219"/>
      <c r="Z64" s="28"/>
      <c r="AA64" s="20"/>
      <c r="AB64" s="20"/>
      <c r="AC64" s="224" t="s">
        <v>28</v>
      </c>
      <c r="AD64" s="310">
        <f>H64</f>
        <v>40</v>
      </c>
      <c r="AE64" s="310"/>
      <c r="AF64" s="310"/>
      <c r="AG64" s="310"/>
      <c r="AH64" s="10" t="s">
        <v>173</v>
      </c>
      <c r="AI64" s="219"/>
      <c r="AJ64" s="150"/>
      <c r="AK64" s="220"/>
    </row>
    <row r="65" spans="1:37" ht="15.95" customHeight="1" x14ac:dyDescent="0.15">
      <c r="A65" s="139"/>
      <c r="B65" s="4"/>
      <c r="C65" s="6"/>
      <c r="D65" s="224"/>
      <c r="E65" s="224"/>
      <c r="F65" s="71" t="s">
        <v>144</v>
      </c>
      <c r="J65" s="219"/>
      <c r="K65" s="219"/>
      <c r="L65" s="219"/>
      <c r="M65" s="219"/>
      <c r="N65" s="219"/>
      <c r="O65" s="219"/>
      <c r="P65" s="219"/>
      <c r="Q65" s="219"/>
      <c r="R65" s="219"/>
      <c r="S65" s="219"/>
      <c r="T65" s="219"/>
      <c r="U65" s="21"/>
      <c r="V65" s="219"/>
      <c r="W65" s="219"/>
      <c r="X65" s="219"/>
      <c r="Y65" s="219"/>
      <c r="Z65" s="28"/>
      <c r="AA65" s="20"/>
      <c r="AB65" s="20"/>
      <c r="AC65" s="224" t="s">
        <v>28</v>
      </c>
      <c r="AD65" s="310">
        <f>AD63+AD64</f>
        <v>80</v>
      </c>
      <c r="AE65" s="310"/>
      <c r="AF65" s="310"/>
      <c r="AG65" s="310"/>
      <c r="AH65" s="10" t="s">
        <v>10</v>
      </c>
      <c r="AI65" s="219"/>
      <c r="AJ65" s="150">
        <f>AD65</f>
        <v>80</v>
      </c>
      <c r="AK65" s="220" t="s">
        <v>10</v>
      </c>
    </row>
    <row r="66" spans="1:37" ht="15.95" customHeight="1" x14ac:dyDescent="0.15">
      <c r="A66" s="139"/>
      <c r="B66" s="4"/>
      <c r="C66" s="73"/>
      <c r="D66" s="224"/>
      <c r="E66" s="224"/>
      <c r="F66" s="215"/>
      <c r="G66" s="215"/>
      <c r="H66" s="22"/>
      <c r="I66" s="225"/>
      <c r="J66" s="218"/>
      <c r="K66" s="218"/>
      <c r="L66" s="218"/>
      <c r="M66" s="224"/>
      <c r="N66" s="215"/>
      <c r="O66" s="215"/>
      <c r="P66" s="22"/>
      <c r="Q66" s="225"/>
      <c r="R66" s="218"/>
      <c r="S66" s="218"/>
      <c r="T66" s="218"/>
      <c r="U66" s="11"/>
      <c r="V66" s="224"/>
      <c r="W66" s="224"/>
      <c r="X66" s="224"/>
      <c r="Y66" s="224"/>
      <c r="Z66" s="28"/>
      <c r="AA66" s="20"/>
      <c r="AB66" s="20"/>
      <c r="AC66" s="224"/>
      <c r="AD66" s="216"/>
      <c r="AE66" s="216"/>
      <c r="AF66" s="216"/>
      <c r="AG66" s="216"/>
      <c r="AH66" s="219"/>
      <c r="AI66" s="219"/>
      <c r="AJ66" s="150"/>
      <c r="AK66" s="220"/>
    </row>
    <row r="67" spans="1:37" ht="15.95" customHeight="1" x14ac:dyDescent="0.15">
      <c r="A67" s="139" t="s">
        <v>177</v>
      </c>
      <c r="B67" s="4"/>
      <c r="C67" s="6"/>
      <c r="D67" s="224"/>
      <c r="E67" s="224"/>
      <c r="AI67" s="95"/>
      <c r="AJ67" s="164"/>
      <c r="AK67" s="220"/>
    </row>
    <row r="68" spans="1:37" ht="15.95" customHeight="1" x14ac:dyDescent="0.15">
      <c r="A68" s="79" t="s">
        <v>178</v>
      </c>
      <c r="B68" s="4" t="s">
        <v>188</v>
      </c>
      <c r="C68" s="6"/>
      <c r="D68" s="224" t="s">
        <v>141</v>
      </c>
      <c r="E68" s="224" t="s">
        <v>28</v>
      </c>
      <c r="F68" s="71" t="s">
        <v>142</v>
      </c>
      <c r="G68" s="273"/>
      <c r="H68" s="311">
        <v>0.6</v>
      </c>
      <c r="I68" s="311"/>
      <c r="J68" s="248" t="s">
        <v>30</v>
      </c>
      <c r="K68" s="309">
        <f>AA33</f>
        <v>12.2</v>
      </c>
      <c r="L68" s="309"/>
      <c r="M68" s="248" t="s">
        <v>30</v>
      </c>
      <c r="N68" s="323">
        <v>2</v>
      </c>
      <c r="O68" s="323"/>
      <c r="P68" s="248" t="s">
        <v>46</v>
      </c>
      <c r="Q68" s="311">
        <v>0.3</v>
      </c>
      <c r="R68" s="311"/>
      <c r="S68" s="248" t="s">
        <v>30</v>
      </c>
      <c r="T68" s="309">
        <f>K68</f>
        <v>12.2</v>
      </c>
      <c r="U68" s="309"/>
      <c r="V68" s="248" t="s">
        <v>30</v>
      </c>
      <c r="W68" s="323">
        <v>1</v>
      </c>
      <c r="X68" s="323"/>
      <c r="AC68" s="224" t="s">
        <v>28</v>
      </c>
      <c r="AD68" s="310">
        <f>H68*K68*N68+Q68*T68*W68</f>
        <v>18.299999999999997</v>
      </c>
      <c r="AE68" s="310"/>
      <c r="AF68" s="310"/>
      <c r="AG68" s="310"/>
      <c r="AH68" s="10" t="s">
        <v>167</v>
      </c>
      <c r="AI68" s="219"/>
      <c r="AJ68" s="164"/>
      <c r="AK68" s="220"/>
    </row>
    <row r="69" spans="1:37" ht="15.95" customHeight="1" x14ac:dyDescent="0.15">
      <c r="A69" s="79"/>
      <c r="B69" s="4"/>
      <c r="C69" s="6"/>
      <c r="D69" s="275"/>
      <c r="E69" s="275"/>
      <c r="F69" s="71" t="s">
        <v>143</v>
      </c>
      <c r="G69" s="99"/>
      <c r="H69" s="322">
        <f>H68</f>
        <v>0.6</v>
      </c>
      <c r="I69" s="322"/>
      <c r="J69" s="248" t="s">
        <v>30</v>
      </c>
      <c r="K69" s="322">
        <f>AA35</f>
        <v>3.8</v>
      </c>
      <c r="L69" s="322"/>
      <c r="M69" s="248" t="s">
        <v>30</v>
      </c>
      <c r="N69" s="323">
        <v>2</v>
      </c>
      <c r="O69" s="323"/>
      <c r="AI69" s="219"/>
      <c r="AJ69" s="164"/>
      <c r="AK69" s="220"/>
    </row>
    <row r="70" spans="1:37" ht="15.95" customHeight="1" x14ac:dyDescent="0.15">
      <c r="A70" s="79"/>
      <c r="B70" s="4"/>
      <c r="C70" s="6"/>
      <c r="D70" s="275"/>
      <c r="E70" s="275"/>
      <c r="G70" s="273"/>
      <c r="H70" s="248" t="s">
        <v>46</v>
      </c>
      <c r="I70" s="247" t="s">
        <v>146</v>
      </c>
      <c r="J70" s="322">
        <f>I57</f>
        <v>0.3</v>
      </c>
      <c r="K70" s="322"/>
      <c r="L70" s="248" t="s">
        <v>46</v>
      </c>
      <c r="M70" s="322">
        <f>L57</f>
        <v>0.6</v>
      </c>
      <c r="N70" s="322"/>
      <c r="O70" s="247" t="s">
        <v>147</v>
      </c>
      <c r="P70" s="248" t="s">
        <v>160</v>
      </c>
      <c r="Q70" s="323">
        <v>2</v>
      </c>
      <c r="R70" s="323"/>
      <c r="S70" s="248" t="s">
        <v>30</v>
      </c>
      <c r="T70" s="247" t="s">
        <v>146</v>
      </c>
      <c r="U70" s="322">
        <f>T57</f>
        <v>8</v>
      </c>
      <c r="V70" s="322"/>
      <c r="W70" s="248" t="s">
        <v>46</v>
      </c>
      <c r="X70" s="322">
        <f>W57</f>
        <v>7.9</v>
      </c>
      <c r="Y70" s="322"/>
      <c r="Z70" s="247" t="s">
        <v>147</v>
      </c>
      <c r="AC70" s="224" t="s">
        <v>28</v>
      </c>
      <c r="AD70" s="310">
        <f>H69*K69*N69+(J70+M70)/Q70*(U70+X70)</f>
        <v>11.715</v>
      </c>
      <c r="AE70" s="310"/>
      <c r="AF70" s="310"/>
      <c r="AG70" s="310"/>
      <c r="AH70" s="10" t="s">
        <v>167</v>
      </c>
      <c r="AI70" s="219"/>
      <c r="AJ70" s="164"/>
      <c r="AK70" s="220"/>
    </row>
    <row r="71" spans="1:37" ht="15.95" customHeight="1" x14ac:dyDescent="0.15">
      <c r="A71" s="139"/>
      <c r="B71" s="4"/>
      <c r="C71" s="6"/>
      <c r="D71" s="10"/>
      <c r="E71" s="103"/>
      <c r="F71" s="71" t="s">
        <v>144</v>
      </c>
      <c r="J71" s="219"/>
      <c r="K71" s="219"/>
      <c r="L71" s="219"/>
      <c r="M71" s="219"/>
      <c r="N71" s="219"/>
      <c r="O71" s="219"/>
      <c r="P71" s="219"/>
      <c r="Q71" s="219"/>
      <c r="R71" s="219"/>
      <c r="S71" s="219"/>
      <c r="T71" s="219"/>
      <c r="U71" s="21"/>
      <c r="V71" s="219"/>
      <c r="W71" s="219"/>
      <c r="X71" s="219"/>
      <c r="Y71" s="219"/>
      <c r="Z71" s="28"/>
      <c r="AA71" s="20"/>
      <c r="AB71" s="20"/>
      <c r="AC71" s="224" t="s">
        <v>28</v>
      </c>
      <c r="AD71" s="310">
        <f>AD68+AD70</f>
        <v>30.014999999999997</v>
      </c>
      <c r="AE71" s="310"/>
      <c r="AF71" s="310"/>
      <c r="AG71" s="310"/>
      <c r="AH71" s="10" t="s">
        <v>167</v>
      </c>
      <c r="AI71" s="219"/>
      <c r="AJ71" s="150"/>
      <c r="AK71" s="220"/>
    </row>
    <row r="72" spans="1:37" ht="15.95" customHeight="1" x14ac:dyDescent="0.15">
      <c r="A72" s="79"/>
      <c r="B72" s="4"/>
      <c r="C72" s="6"/>
      <c r="D72" s="10"/>
      <c r="E72" s="103"/>
      <c r="G72" s="99"/>
      <c r="P72" s="103"/>
      <c r="Q72" s="97"/>
      <c r="R72" s="97"/>
      <c r="S72" s="97"/>
      <c r="X72" s="324" t="s">
        <v>162</v>
      </c>
      <c r="Y72" s="324"/>
      <c r="Z72" s="325">
        <v>5</v>
      </c>
      <c r="AA72" s="325"/>
      <c r="AB72" s="244" t="s">
        <v>163</v>
      </c>
      <c r="AC72" s="244" t="s">
        <v>28</v>
      </c>
      <c r="AD72" s="310">
        <f>ROUNDDOWN(AD71*(1+Z72/100),2)</f>
        <v>31.51</v>
      </c>
      <c r="AE72" s="310"/>
      <c r="AF72" s="310"/>
      <c r="AG72" s="310"/>
      <c r="AH72" s="245" t="s">
        <v>168</v>
      </c>
      <c r="AI72" s="219"/>
      <c r="AJ72" s="150">
        <f>AD72</f>
        <v>31.51</v>
      </c>
      <c r="AK72" s="220" t="s">
        <v>169</v>
      </c>
    </row>
    <row r="73" spans="1:37" ht="15.95" customHeight="1" x14ac:dyDescent="0.15">
      <c r="A73" s="139" t="s">
        <v>177</v>
      </c>
      <c r="B73" s="4"/>
      <c r="C73" s="6"/>
      <c r="D73" s="10"/>
      <c r="E73" s="276"/>
      <c r="G73" s="273"/>
      <c r="P73" s="276"/>
      <c r="Q73" s="266"/>
      <c r="R73" s="266"/>
      <c r="S73" s="266"/>
      <c r="X73" s="268"/>
      <c r="Y73" s="268"/>
      <c r="Z73" s="269"/>
      <c r="AA73" s="269"/>
      <c r="AB73" s="244"/>
      <c r="AC73" s="244"/>
      <c r="AD73" s="264"/>
      <c r="AE73" s="264"/>
      <c r="AF73" s="264"/>
      <c r="AG73" s="264"/>
      <c r="AH73" s="245"/>
      <c r="AI73" s="95"/>
      <c r="AJ73" s="164"/>
      <c r="AK73" s="220"/>
    </row>
    <row r="74" spans="1:37" ht="15.95" customHeight="1" x14ac:dyDescent="0.15">
      <c r="A74" s="79" t="s">
        <v>179</v>
      </c>
      <c r="B74" s="4"/>
      <c r="C74" s="6"/>
      <c r="D74" s="224" t="s">
        <v>38</v>
      </c>
      <c r="E74" s="224" t="s">
        <v>28</v>
      </c>
      <c r="F74" s="71" t="s">
        <v>142</v>
      </c>
      <c r="G74" s="217"/>
      <c r="H74" s="247" t="s">
        <v>146</v>
      </c>
      <c r="I74" s="311">
        <v>0.03</v>
      </c>
      <c r="J74" s="311"/>
      <c r="K74" s="248" t="s">
        <v>30</v>
      </c>
      <c r="L74" s="311">
        <v>0.02</v>
      </c>
      <c r="M74" s="311"/>
      <c r="N74" s="247" t="s">
        <v>181</v>
      </c>
      <c r="O74" s="248" t="s">
        <v>30</v>
      </c>
      <c r="P74" s="247" t="s">
        <v>182</v>
      </c>
      <c r="Q74" s="322">
        <f>K68</f>
        <v>12.2</v>
      </c>
      <c r="R74" s="322"/>
      <c r="S74" s="248" t="s">
        <v>46</v>
      </c>
      <c r="T74" s="322">
        <f>H68</f>
        <v>0.6</v>
      </c>
      <c r="U74" s="322"/>
      <c r="V74" s="247" t="s">
        <v>181</v>
      </c>
      <c r="W74" s="248" t="s">
        <v>30</v>
      </c>
      <c r="X74" s="323">
        <f>N68</f>
        <v>2</v>
      </c>
      <c r="Y74" s="323"/>
      <c r="AD74" s="6"/>
      <c r="AE74" s="226"/>
      <c r="AF74" s="226"/>
      <c r="AG74" s="226"/>
      <c r="AH74" s="10"/>
      <c r="AI74" s="219"/>
      <c r="AJ74" s="164"/>
      <c r="AK74" s="220"/>
    </row>
    <row r="75" spans="1:37" ht="15.95" customHeight="1" x14ac:dyDescent="0.15">
      <c r="A75" s="139"/>
      <c r="B75" s="4"/>
      <c r="C75" s="6"/>
      <c r="D75" s="95"/>
      <c r="E75" s="95"/>
      <c r="G75" s="217"/>
      <c r="H75" s="248" t="s">
        <v>46</v>
      </c>
      <c r="I75" s="247" t="s">
        <v>146</v>
      </c>
      <c r="J75" s="322">
        <f>T68</f>
        <v>12.2</v>
      </c>
      <c r="K75" s="322"/>
      <c r="L75" s="248" t="s">
        <v>46</v>
      </c>
      <c r="M75" s="322">
        <f>Q68</f>
        <v>0.3</v>
      </c>
      <c r="N75" s="322"/>
      <c r="O75" s="247" t="s">
        <v>181</v>
      </c>
      <c r="P75" s="248" t="s">
        <v>30</v>
      </c>
      <c r="Q75" s="323">
        <f>W68</f>
        <v>1</v>
      </c>
      <c r="R75" s="323"/>
      <c r="S75" s="247" t="s">
        <v>181</v>
      </c>
      <c r="T75" s="225" t="s">
        <v>30</v>
      </c>
      <c r="U75" s="331">
        <v>1100</v>
      </c>
      <c r="V75" s="331"/>
      <c r="W75" s="331"/>
      <c r="X75" s="331"/>
      <c r="AB75" s="215"/>
      <c r="AC75" s="224" t="s">
        <v>28</v>
      </c>
      <c r="AD75" s="310">
        <f>(I74*L74)*((Q74+T74)*X74+(J75+M75)*Q75)*U75</f>
        <v>25.145999999999994</v>
      </c>
      <c r="AE75" s="310"/>
      <c r="AF75" s="310"/>
      <c r="AG75" s="310"/>
      <c r="AH75" s="10" t="s">
        <v>183</v>
      </c>
      <c r="AI75" s="219"/>
      <c r="AJ75" s="164"/>
      <c r="AK75" s="220"/>
    </row>
    <row r="76" spans="1:37" ht="15.95" customHeight="1" x14ac:dyDescent="0.15">
      <c r="A76" s="139"/>
      <c r="B76" s="4"/>
      <c r="C76" s="6"/>
      <c r="D76" s="219"/>
      <c r="E76" s="219"/>
      <c r="F76" s="71" t="s">
        <v>143</v>
      </c>
      <c r="G76" s="273"/>
      <c r="H76" s="247" t="s">
        <v>65</v>
      </c>
      <c r="I76" s="322">
        <f>I74</f>
        <v>0.03</v>
      </c>
      <c r="J76" s="322"/>
      <c r="K76" s="248" t="s">
        <v>30</v>
      </c>
      <c r="L76" s="322">
        <f>L74</f>
        <v>0.02</v>
      </c>
      <c r="M76" s="322"/>
      <c r="N76" s="247" t="s">
        <v>44</v>
      </c>
      <c r="O76" s="248" t="s">
        <v>30</v>
      </c>
      <c r="P76" s="247" t="s">
        <v>182</v>
      </c>
      <c r="Q76" s="322">
        <f>K69</f>
        <v>3.8</v>
      </c>
      <c r="R76" s="322"/>
      <c r="S76" s="248" t="s">
        <v>46</v>
      </c>
      <c r="T76" s="322">
        <f>H69</f>
        <v>0.6</v>
      </c>
      <c r="U76" s="322"/>
      <c r="V76" s="247" t="s">
        <v>44</v>
      </c>
      <c r="W76" s="248" t="s">
        <v>30</v>
      </c>
      <c r="X76" s="323">
        <v>2</v>
      </c>
      <c r="Y76" s="323"/>
      <c r="AD76" s="6"/>
      <c r="AE76" s="274"/>
      <c r="AF76" s="274"/>
      <c r="AG76" s="274"/>
      <c r="AH76" s="10"/>
      <c r="AI76" s="219"/>
      <c r="AJ76" s="164"/>
      <c r="AK76" s="220"/>
    </row>
    <row r="77" spans="1:37" ht="15.95" customHeight="1" x14ac:dyDescent="0.15">
      <c r="A77" s="139"/>
      <c r="B77" s="4"/>
      <c r="C77" s="6"/>
      <c r="D77" s="219"/>
      <c r="E77" s="219"/>
      <c r="G77" s="273"/>
      <c r="H77" s="248" t="s">
        <v>46</v>
      </c>
      <c r="I77" s="311">
        <f>T33</f>
        <v>8</v>
      </c>
      <c r="J77" s="311"/>
      <c r="K77" s="248" t="s">
        <v>46</v>
      </c>
      <c r="L77" s="311">
        <f>W33</f>
        <v>7.9</v>
      </c>
      <c r="M77" s="311"/>
      <c r="N77" s="247" t="s">
        <v>44</v>
      </c>
      <c r="O77" s="276" t="s">
        <v>30</v>
      </c>
      <c r="P77" s="331">
        <v>1100</v>
      </c>
      <c r="Q77" s="331"/>
      <c r="R77" s="331"/>
      <c r="S77" s="331"/>
      <c r="AB77" s="266"/>
      <c r="AC77" s="275" t="s">
        <v>28</v>
      </c>
      <c r="AD77" s="310">
        <f>(I76*L76)*((Q76+T76)*X76+I77+L77)*P77</f>
        <v>16.301999999999996</v>
      </c>
      <c r="AE77" s="310"/>
      <c r="AF77" s="310"/>
      <c r="AG77" s="310"/>
      <c r="AH77" s="10" t="s">
        <v>41</v>
      </c>
      <c r="AI77" s="219"/>
      <c r="AJ77" s="164"/>
      <c r="AK77" s="220"/>
    </row>
    <row r="78" spans="1:37" ht="15.95" customHeight="1" x14ac:dyDescent="0.15">
      <c r="A78" s="139"/>
      <c r="B78" s="4"/>
      <c r="C78" s="6"/>
      <c r="D78" s="219"/>
      <c r="E78" s="219"/>
      <c r="F78" s="71" t="s">
        <v>144</v>
      </c>
      <c r="J78" s="219"/>
      <c r="U78" s="21"/>
      <c r="V78" s="219"/>
      <c r="W78" s="219"/>
      <c r="X78" s="219"/>
      <c r="Y78" s="219"/>
      <c r="Z78" s="28"/>
      <c r="AA78" s="20"/>
      <c r="AB78" s="20"/>
      <c r="AC78" s="224" t="s">
        <v>28</v>
      </c>
      <c r="AD78" s="310">
        <f>AD75+AD77</f>
        <v>41.447999999999993</v>
      </c>
      <c r="AE78" s="310"/>
      <c r="AF78" s="310"/>
      <c r="AG78" s="310"/>
      <c r="AH78" s="10" t="s">
        <v>180</v>
      </c>
      <c r="AI78" s="219"/>
      <c r="AJ78" s="150"/>
      <c r="AK78" s="220"/>
    </row>
    <row r="79" spans="1:37" ht="15.95" customHeight="1" x14ac:dyDescent="0.15">
      <c r="A79" s="139"/>
      <c r="B79" s="4"/>
      <c r="C79" s="6"/>
      <c r="D79" s="219"/>
      <c r="E79" s="219"/>
      <c r="G79" s="217"/>
      <c r="P79" s="225"/>
      <c r="Q79" s="215"/>
      <c r="R79" s="215"/>
      <c r="S79" s="215"/>
      <c r="X79" s="324" t="s">
        <v>162</v>
      </c>
      <c r="Y79" s="324"/>
      <c r="Z79" s="325">
        <v>5</v>
      </c>
      <c r="AA79" s="325"/>
      <c r="AB79" s="244" t="s">
        <v>163</v>
      </c>
      <c r="AC79" s="244" t="s">
        <v>28</v>
      </c>
      <c r="AD79" s="310">
        <f>ROUNDDOWN(AD78*(1+Z79/100),2)</f>
        <v>43.52</v>
      </c>
      <c r="AE79" s="310"/>
      <c r="AF79" s="310"/>
      <c r="AG79" s="310"/>
      <c r="AH79" s="245" t="s">
        <v>184</v>
      </c>
      <c r="AI79" s="219"/>
      <c r="AJ79" s="150">
        <f>AD79</f>
        <v>43.52</v>
      </c>
      <c r="AK79" s="220" t="s">
        <v>185</v>
      </c>
    </row>
    <row r="80" spans="1:37" ht="15.95" customHeight="1" x14ac:dyDescent="0.15">
      <c r="A80" s="139"/>
      <c r="B80" s="4"/>
      <c r="C80" s="6"/>
      <c r="D80" s="219"/>
      <c r="E80" s="219"/>
      <c r="G80" s="217"/>
      <c r="H80" s="248"/>
      <c r="I80" s="247"/>
      <c r="J80" s="246"/>
      <c r="K80" s="246"/>
      <c r="L80" s="248"/>
      <c r="M80" s="246"/>
      <c r="N80" s="246"/>
      <c r="O80" s="247"/>
      <c r="P80" s="248"/>
      <c r="Q80" s="249"/>
      <c r="R80" s="249"/>
      <c r="S80" s="248"/>
      <c r="T80" s="246"/>
      <c r="U80" s="246"/>
      <c r="V80" s="247"/>
      <c r="W80" s="225"/>
      <c r="X80" s="223"/>
      <c r="Y80" s="223"/>
      <c r="Z80" s="223"/>
      <c r="AA80" s="223"/>
      <c r="AB80" s="215"/>
      <c r="AC80" s="224"/>
      <c r="AD80" s="216"/>
      <c r="AE80" s="216"/>
      <c r="AF80" s="216"/>
      <c r="AG80" s="216"/>
      <c r="AH80" s="10"/>
      <c r="AI80" s="219"/>
      <c r="AJ80" s="164"/>
      <c r="AK80" s="220"/>
    </row>
    <row r="81" spans="1:37" ht="15.95" customHeight="1" x14ac:dyDescent="0.15">
      <c r="A81" s="139" t="s">
        <v>186</v>
      </c>
      <c r="B81" s="4" t="s">
        <v>206</v>
      </c>
      <c r="C81" s="6"/>
      <c r="D81" s="224" t="s">
        <v>43</v>
      </c>
      <c r="E81" s="224" t="s">
        <v>28</v>
      </c>
      <c r="F81" s="319">
        <f>4*6/2</f>
        <v>12</v>
      </c>
      <c r="G81" s="319"/>
      <c r="H81" s="10" t="s">
        <v>190</v>
      </c>
      <c r="I81" s="247"/>
      <c r="J81" s="246"/>
      <c r="K81" s="246"/>
      <c r="L81" s="248"/>
      <c r="M81" s="246"/>
      <c r="N81" s="246"/>
      <c r="O81" s="247"/>
      <c r="P81" s="248"/>
      <c r="Q81" s="249"/>
      <c r="R81" s="249"/>
      <c r="S81" s="248"/>
      <c r="T81" s="246"/>
      <c r="U81" s="246"/>
      <c r="V81" s="247"/>
      <c r="W81" s="225"/>
      <c r="X81" s="223"/>
      <c r="Y81" s="223"/>
      <c r="Z81" s="223"/>
      <c r="AA81" s="223"/>
      <c r="AB81" s="215"/>
      <c r="AC81" s="224" t="s">
        <v>28</v>
      </c>
      <c r="AD81" s="330">
        <f>F81</f>
        <v>12</v>
      </c>
      <c r="AE81" s="330"/>
      <c r="AF81" s="330"/>
      <c r="AG81" s="330"/>
      <c r="AH81" s="10" t="s">
        <v>190</v>
      </c>
      <c r="AI81" s="219"/>
      <c r="AJ81" s="152">
        <f>AD81</f>
        <v>12</v>
      </c>
      <c r="AK81" s="220" t="s">
        <v>8</v>
      </c>
    </row>
    <row r="82" spans="1:37" ht="15.95" customHeight="1" x14ac:dyDescent="0.15">
      <c r="A82" s="139"/>
      <c r="B82" s="4"/>
      <c r="C82" s="6"/>
      <c r="D82" s="219"/>
      <c r="E82" s="219"/>
      <c r="G82" s="217"/>
      <c r="H82" s="248"/>
      <c r="I82" s="247"/>
      <c r="J82" s="246"/>
      <c r="K82" s="246"/>
      <c r="L82" s="248"/>
      <c r="M82" s="246"/>
      <c r="N82" s="246"/>
      <c r="O82" s="247"/>
      <c r="P82" s="248"/>
      <c r="Q82" s="249"/>
      <c r="R82" s="249"/>
      <c r="S82" s="248"/>
      <c r="T82" s="246"/>
      <c r="U82" s="246"/>
      <c r="V82" s="247"/>
      <c r="W82" s="225"/>
      <c r="X82" s="223"/>
      <c r="Y82" s="223"/>
      <c r="Z82" s="223"/>
      <c r="AA82" s="223"/>
      <c r="AB82" s="215"/>
      <c r="AC82" s="224"/>
      <c r="AD82" s="216"/>
      <c r="AE82" s="216"/>
      <c r="AF82" s="216"/>
      <c r="AG82" s="216"/>
      <c r="AH82" s="10"/>
      <c r="AI82" s="219"/>
      <c r="AJ82" s="164"/>
      <c r="AK82" s="220"/>
    </row>
    <row r="83" spans="1:37" ht="15.95" customHeight="1" x14ac:dyDescent="0.15">
      <c r="A83" s="139"/>
      <c r="B83" s="4"/>
      <c r="C83" s="6"/>
      <c r="D83" s="219"/>
      <c r="E83" s="219"/>
      <c r="G83" s="217"/>
      <c r="H83" s="248"/>
      <c r="I83" s="247"/>
      <c r="J83" s="246"/>
      <c r="K83" s="246"/>
      <c r="Q83" s="249"/>
      <c r="R83" s="249"/>
      <c r="S83" s="248"/>
      <c r="T83" s="246"/>
      <c r="U83" s="246"/>
      <c r="V83" s="247"/>
      <c r="W83" s="225"/>
      <c r="X83" s="223"/>
      <c r="Y83" s="223"/>
      <c r="Z83" s="223"/>
      <c r="AA83" s="223"/>
      <c r="AB83" s="215"/>
      <c r="AC83" s="224"/>
      <c r="AD83" s="216"/>
      <c r="AE83" s="216"/>
      <c r="AF83" s="216"/>
      <c r="AG83" s="216"/>
      <c r="AH83" s="10"/>
      <c r="AI83" s="219"/>
      <c r="AJ83" s="164"/>
      <c r="AK83" s="220"/>
    </row>
    <row r="84" spans="1:37" ht="15.95" customHeight="1" x14ac:dyDescent="0.15">
      <c r="A84" s="139" t="s">
        <v>201</v>
      </c>
      <c r="B84" s="4" t="s">
        <v>197</v>
      </c>
      <c r="C84" s="6"/>
      <c r="D84" s="224" t="s">
        <v>43</v>
      </c>
      <c r="E84" s="224" t="s">
        <v>28</v>
      </c>
      <c r="F84" s="319">
        <v>5</v>
      </c>
      <c r="G84" s="319"/>
      <c r="H84" s="10" t="s">
        <v>190</v>
      </c>
      <c r="I84" s="240" t="s">
        <v>30</v>
      </c>
      <c r="J84" s="322">
        <v>1</v>
      </c>
      <c r="K84" s="322"/>
      <c r="L84" s="71" t="s">
        <v>198</v>
      </c>
      <c r="M84" s="240" t="s">
        <v>30</v>
      </c>
      <c r="N84" s="327">
        <v>5.6020000000000003</v>
      </c>
      <c r="O84" s="327"/>
      <c r="P84" s="327"/>
      <c r="Q84" s="327"/>
      <c r="R84" s="249"/>
      <c r="S84" s="248"/>
      <c r="T84" s="246"/>
      <c r="U84" s="246"/>
      <c r="V84" s="247"/>
      <c r="W84" s="225"/>
      <c r="X84" s="223"/>
      <c r="Y84" s="223"/>
      <c r="Z84" s="223"/>
      <c r="AA84" s="223"/>
      <c r="AB84" s="215"/>
      <c r="AC84" s="224" t="s">
        <v>28</v>
      </c>
      <c r="AD84" s="332">
        <f>F84*J84*N84</f>
        <v>28.01</v>
      </c>
      <c r="AE84" s="332"/>
      <c r="AF84" s="332"/>
      <c r="AG84" s="332"/>
      <c r="AH84" s="45" t="s">
        <v>41</v>
      </c>
      <c r="AI84" s="219"/>
      <c r="AJ84" s="152"/>
      <c r="AK84" s="254"/>
    </row>
    <row r="85" spans="1:37" ht="15.95" customHeight="1" x14ac:dyDescent="0.15">
      <c r="A85" s="139"/>
      <c r="B85" s="4"/>
      <c r="C85" s="6"/>
      <c r="D85" s="219"/>
      <c r="E85" s="219"/>
      <c r="G85" s="217"/>
      <c r="H85" s="248"/>
      <c r="I85" s="247"/>
      <c r="J85" s="246"/>
      <c r="K85" s="246"/>
      <c r="L85" s="248"/>
      <c r="M85" s="246"/>
      <c r="N85" s="246"/>
      <c r="O85" s="247"/>
      <c r="P85" s="248"/>
      <c r="Q85" s="249"/>
      <c r="R85" s="249"/>
      <c r="S85" s="248"/>
      <c r="T85" s="246"/>
      <c r="U85" s="246"/>
      <c r="V85" s="247"/>
      <c r="W85" s="225"/>
      <c r="X85" s="324" t="s">
        <v>162</v>
      </c>
      <c r="Y85" s="324"/>
      <c r="Z85" s="325">
        <v>5</v>
      </c>
      <c r="AA85" s="325"/>
      <c r="AB85" s="244" t="s">
        <v>163</v>
      </c>
      <c r="AC85" s="244" t="s">
        <v>28</v>
      </c>
      <c r="AD85" s="310">
        <f>ROUNDDOWN(AD84*(1+Z85/100),2)</f>
        <v>29.41</v>
      </c>
      <c r="AE85" s="310"/>
      <c r="AF85" s="310"/>
      <c r="AG85" s="310"/>
      <c r="AH85" s="245" t="s">
        <v>199</v>
      </c>
      <c r="AI85" s="219"/>
      <c r="AJ85" s="152">
        <f>AD85</f>
        <v>29.41</v>
      </c>
      <c r="AK85" s="220" t="s">
        <v>200</v>
      </c>
    </row>
    <row r="86" spans="1:37" ht="15.95" customHeight="1" x14ac:dyDescent="0.15">
      <c r="A86" s="139"/>
      <c r="B86" s="4"/>
      <c r="C86" s="6"/>
      <c r="D86" s="219"/>
      <c r="E86" s="219"/>
      <c r="G86" s="238"/>
      <c r="H86" s="248"/>
      <c r="I86" s="247"/>
      <c r="J86" s="246"/>
      <c r="K86" s="246"/>
      <c r="L86" s="248"/>
      <c r="M86" s="246"/>
      <c r="N86" s="246"/>
      <c r="O86" s="247"/>
      <c r="P86" s="248"/>
      <c r="Q86" s="249"/>
      <c r="R86" s="249"/>
      <c r="S86" s="248"/>
      <c r="T86" s="246"/>
      <c r="U86" s="246"/>
      <c r="V86" s="247"/>
      <c r="W86" s="240"/>
      <c r="X86" s="239"/>
      <c r="Y86" s="239"/>
      <c r="Z86" s="239"/>
      <c r="AA86" s="239"/>
      <c r="AB86" s="237"/>
      <c r="AC86" s="241"/>
      <c r="AD86" s="236"/>
      <c r="AE86" s="236"/>
      <c r="AF86" s="236"/>
      <c r="AG86" s="236"/>
      <c r="AH86" s="10"/>
      <c r="AI86" s="219"/>
      <c r="AJ86" s="164"/>
      <c r="AK86" s="220"/>
    </row>
    <row r="87" spans="1:37" ht="15.95" customHeight="1" x14ac:dyDescent="0.15">
      <c r="A87" s="139" t="s">
        <v>193</v>
      </c>
      <c r="B87" s="4" t="s">
        <v>195</v>
      </c>
      <c r="C87" s="6"/>
      <c r="D87" s="241" t="s">
        <v>38</v>
      </c>
      <c r="E87" s="241" t="s">
        <v>28</v>
      </c>
      <c r="F87" s="322">
        <f>AD84</f>
        <v>28.01</v>
      </c>
      <c r="G87" s="322"/>
      <c r="H87" s="240"/>
      <c r="I87" s="322"/>
      <c r="J87" s="322"/>
      <c r="K87" s="240"/>
      <c r="L87" s="327"/>
      <c r="M87" s="327"/>
      <c r="N87" s="327"/>
      <c r="O87" s="327"/>
      <c r="P87" s="248"/>
      <c r="Q87" s="249"/>
      <c r="R87" s="249"/>
      <c r="S87" s="248"/>
      <c r="T87" s="246"/>
      <c r="U87" s="246"/>
      <c r="V87" s="247"/>
      <c r="W87" s="225"/>
      <c r="X87" s="223"/>
      <c r="Y87" s="223"/>
      <c r="Z87" s="223"/>
      <c r="AA87" s="223"/>
      <c r="AB87" s="215"/>
      <c r="AC87" s="241" t="s">
        <v>28</v>
      </c>
      <c r="AD87" s="310">
        <f>F87</f>
        <v>28.01</v>
      </c>
      <c r="AE87" s="310"/>
      <c r="AF87" s="310"/>
      <c r="AG87" s="310"/>
      <c r="AH87" s="45" t="s">
        <v>41</v>
      </c>
      <c r="AI87" s="219"/>
      <c r="AJ87" s="152">
        <f>AD87</f>
        <v>28.01</v>
      </c>
      <c r="AK87" s="220" t="s">
        <v>194</v>
      </c>
    </row>
    <row r="88" spans="1:37" ht="15.95" customHeight="1" x14ac:dyDescent="0.15">
      <c r="A88" s="139"/>
      <c r="B88" s="4"/>
      <c r="C88" s="6"/>
      <c r="D88" s="219"/>
      <c r="E88" s="219"/>
      <c r="G88" s="217"/>
      <c r="H88" s="248"/>
      <c r="I88" s="247"/>
      <c r="J88" s="246"/>
      <c r="K88" s="246"/>
      <c r="L88" s="248"/>
      <c r="M88" s="246"/>
      <c r="N88" s="246"/>
      <c r="O88" s="247"/>
      <c r="P88" s="248"/>
      <c r="Q88" s="249"/>
      <c r="R88" s="249"/>
      <c r="S88" s="248"/>
      <c r="T88" s="246"/>
      <c r="U88" s="246"/>
      <c r="V88" s="247"/>
      <c r="W88" s="225"/>
      <c r="X88" s="223"/>
      <c r="Y88" s="223"/>
      <c r="Z88" s="223"/>
      <c r="AA88" s="223"/>
      <c r="AB88" s="215"/>
      <c r="AC88" s="224"/>
      <c r="AD88" s="216"/>
      <c r="AE88" s="216"/>
      <c r="AF88" s="216"/>
      <c r="AG88" s="216"/>
      <c r="AH88" s="10"/>
      <c r="AI88" s="219"/>
      <c r="AJ88" s="164"/>
      <c r="AK88" s="220"/>
    </row>
    <row r="89" spans="1:37" ht="15.95" customHeight="1" x14ac:dyDescent="0.15">
      <c r="A89" s="139"/>
      <c r="B89" s="4"/>
      <c r="C89" s="6"/>
      <c r="D89" s="219"/>
      <c r="E89" s="219"/>
      <c r="G89" s="260"/>
      <c r="H89" s="248"/>
      <c r="I89" s="247"/>
      <c r="J89" s="257"/>
      <c r="K89" s="257"/>
      <c r="L89" s="248"/>
      <c r="M89" s="257"/>
      <c r="N89" s="257"/>
      <c r="O89" s="247"/>
      <c r="P89" s="248"/>
      <c r="Q89" s="258"/>
      <c r="R89" s="258"/>
      <c r="S89" s="248"/>
      <c r="T89" s="257"/>
      <c r="U89" s="257"/>
      <c r="V89" s="247"/>
      <c r="W89" s="262"/>
      <c r="X89" s="259"/>
      <c r="Y89" s="259"/>
      <c r="Z89" s="259"/>
      <c r="AA89" s="259"/>
      <c r="AB89" s="255"/>
      <c r="AC89" s="261"/>
      <c r="AD89" s="256"/>
      <c r="AE89" s="256"/>
      <c r="AF89" s="256"/>
      <c r="AG89" s="256"/>
      <c r="AH89" s="10"/>
      <c r="AI89" s="219"/>
      <c r="AJ89" s="164"/>
      <c r="AK89" s="220"/>
    </row>
    <row r="90" spans="1:37" ht="15.95" customHeight="1" x14ac:dyDescent="0.15">
      <c r="A90" s="139"/>
      <c r="B90" s="4"/>
      <c r="C90" s="6"/>
      <c r="D90" s="100"/>
      <c r="E90" s="100"/>
      <c r="F90" s="101"/>
      <c r="G90" s="101"/>
      <c r="H90" s="22"/>
      <c r="I90" s="103"/>
      <c r="J90" s="98"/>
      <c r="K90" s="98"/>
      <c r="L90" s="98"/>
      <c r="M90" s="100"/>
      <c r="N90" s="27"/>
      <c r="O90" s="27"/>
      <c r="P90" s="28"/>
      <c r="Q90" s="20"/>
      <c r="R90" s="20"/>
      <c r="S90" s="100"/>
      <c r="T90" s="105"/>
      <c r="U90" s="11"/>
      <c r="V90" s="100"/>
      <c r="W90" s="100"/>
      <c r="X90" s="100"/>
      <c r="Y90" s="100"/>
      <c r="Z90" s="28"/>
      <c r="AA90" s="20"/>
      <c r="AB90" s="20"/>
      <c r="AC90" s="100"/>
      <c r="AD90" s="105"/>
      <c r="AE90" s="105"/>
      <c r="AF90" s="105"/>
      <c r="AG90" s="105"/>
      <c r="AH90" s="45"/>
      <c r="AI90" s="95"/>
      <c r="AJ90" s="150"/>
      <c r="AK90" s="220"/>
    </row>
    <row r="91" spans="1:37" ht="15.95" customHeight="1" x14ac:dyDescent="0.15">
      <c r="A91" s="140"/>
      <c r="B91" s="31"/>
      <c r="C91" s="32"/>
      <c r="D91" s="33"/>
      <c r="E91" s="33"/>
      <c r="F91" s="80"/>
      <c r="G91" s="80"/>
      <c r="H91" s="70"/>
      <c r="I91" s="38"/>
      <c r="J91" s="81"/>
      <c r="K91" s="81"/>
      <c r="L91" s="81"/>
      <c r="M91" s="33"/>
      <c r="N91" s="34"/>
      <c r="O91" s="34"/>
      <c r="P91" s="34"/>
      <c r="Q91" s="35"/>
      <c r="R91" s="33"/>
      <c r="S91" s="33"/>
      <c r="T91" s="33"/>
      <c r="U91" s="82"/>
      <c r="V91" s="33"/>
      <c r="W91" s="33"/>
      <c r="X91" s="33"/>
      <c r="Y91" s="33"/>
      <c r="Z91" s="39"/>
      <c r="AA91" s="40"/>
      <c r="AB91" s="40"/>
      <c r="AC91" s="33"/>
      <c r="AD91" s="83"/>
      <c r="AE91" s="83"/>
      <c r="AF91" s="83"/>
      <c r="AG91" s="83"/>
      <c r="AH91" s="69"/>
      <c r="AI91" s="35"/>
      <c r="AJ91" s="151"/>
      <c r="AK91" s="37"/>
    </row>
  </sheetData>
  <mergeCells count="136">
    <mergeCell ref="F81:G81"/>
    <mergeCell ref="AD81:AG81"/>
    <mergeCell ref="F84:G84"/>
    <mergeCell ref="I74:J74"/>
    <mergeCell ref="L74:M74"/>
    <mergeCell ref="Q74:R74"/>
    <mergeCell ref="T74:U74"/>
    <mergeCell ref="X74:Y74"/>
    <mergeCell ref="U75:X75"/>
    <mergeCell ref="AD75:AG75"/>
    <mergeCell ref="J75:K75"/>
    <mergeCell ref="M75:N75"/>
    <mergeCell ref="Q75:R75"/>
    <mergeCell ref="AD84:AG84"/>
    <mergeCell ref="X79:Y79"/>
    <mergeCell ref="Z79:AA79"/>
    <mergeCell ref="AD79:AG79"/>
    <mergeCell ref="AD77:AG77"/>
    <mergeCell ref="P77:S77"/>
    <mergeCell ref="I77:J77"/>
    <mergeCell ref="L77:M77"/>
    <mergeCell ref="I76:J76"/>
    <mergeCell ref="L76:M76"/>
    <mergeCell ref="Q76:R76"/>
    <mergeCell ref="AD58:AG58"/>
    <mergeCell ref="I56:J56"/>
    <mergeCell ref="L56:M56"/>
    <mergeCell ref="I55:J55"/>
    <mergeCell ref="L55:M55"/>
    <mergeCell ref="O55:P55"/>
    <mergeCell ref="AD56:AG56"/>
    <mergeCell ref="O56:P56"/>
    <mergeCell ref="H68:I68"/>
    <mergeCell ref="AD68:AG68"/>
    <mergeCell ref="K68:L68"/>
    <mergeCell ref="N68:O68"/>
    <mergeCell ref="Q68:R68"/>
    <mergeCell ref="T68:U68"/>
    <mergeCell ref="W68:X68"/>
    <mergeCell ref="I58:J58"/>
    <mergeCell ref="L58:M58"/>
    <mergeCell ref="O58:P58"/>
    <mergeCell ref="L59:M59"/>
    <mergeCell ref="O59:P59"/>
    <mergeCell ref="AD59:AG59"/>
    <mergeCell ref="AD60:AG60"/>
    <mergeCell ref="X48:Y48"/>
    <mergeCell ref="Z48:AA48"/>
    <mergeCell ref="AD48:AG48"/>
    <mergeCell ref="I57:J57"/>
    <mergeCell ref="L57:M57"/>
    <mergeCell ref="P57:Q57"/>
    <mergeCell ref="I54:J54"/>
    <mergeCell ref="L54:M54"/>
    <mergeCell ref="P54:Q54"/>
    <mergeCell ref="T57:U57"/>
    <mergeCell ref="W57:X57"/>
    <mergeCell ref="AA57:AB57"/>
    <mergeCell ref="T54:U54"/>
    <mergeCell ref="W54:X54"/>
    <mergeCell ref="AA54:AB54"/>
    <mergeCell ref="AD45:AG45"/>
    <mergeCell ref="AD47:AG47"/>
    <mergeCell ref="I46:J46"/>
    <mergeCell ref="L46:M46"/>
    <mergeCell ref="P46:Q46"/>
    <mergeCell ref="I45:J45"/>
    <mergeCell ref="L45:M45"/>
    <mergeCell ref="P45:Q45"/>
    <mergeCell ref="S45:T45"/>
    <mergeCell ref="V45:W45"/>
    <mergeCell ref="H41:I41"/>
    <mergeCell ref="AD39:AG39"/>
    <mergeCell ref="X39:Y39"/>
    <mergeCell ref="Z39:AA39"/>
    <mergeCell ref="I35:J35"/>
    <mergeCell ref="L35:M35"/>
    <mergeCell ref="T35:U35"/>
    <mergeCell ref="P35:Q35"/>
    <mergeCell ref="I33:J33"/>
    <mergeCell ref="L33:M33"/>
    <mergeCell ref="AA35:AB35"/>
    <mergeCell ref="P33:Q33"/>
    <mergeCell ref="T33:U33"/>
    <mergeCell ref="W33:X33"/>
    <mergeCell ref="AA33:AB33"/>
    <mergeCell ref="I37:J37"/>
    <mergeCell ref="L37:M37"/>
    <mergeCell ref="P37:Q37"/>
    <mergeCell ref="S37:T37"/>
    <mergeCell ref="V37:W37"/>
    <mergeCell ref="AD37:AG37"/>
    <mergeCell ref="AJ2:AK2"/>
    <mergeCell ref="C2:AI2"/>
    <mergeCell ref="AD78:AG78"/>
    <mergeCell ref="F87:G87"/>
    <mergeCell ref="I87:J87"/>
    <mergeCell ref="L87:O87"/>
    <mergeCell ref="AD87:AG87"/>
    <mergeCell ref="J84:K84"/>
    <mergeCell ref="N84:Q84"/>
    <mergeCell ref="X85:Y85"/>
    <mergeCell ref="Z85:AA85"/>
    <mergeCell ref="AD85:AG85"/>
    <mergeCell ref="I34:J34"/>
    <mergeCell ref="L34:M34"/>
    <mergeCell ref="AD42:AG42"/>
    <mergeCell ref="AD43:AG43"/>
    <mergeCell ref="AD46:AG46"/>
    <mergeCell ref="H42:I42"/>
    <mergeCell ref="W35:X35"/>
    <mergeCell ref="AD35:AG35"/>
    <mergeCell ref="AD34:AG34"/>
    <mergeCell ref="AD38:AG38"/>
    <mergeCell ref="AD41:AG41"/>
    <mergeCell ref="O34:P34"/>
    <mergeCell ref="T76:U76"/>
    <mergeCell ref="X76:Y76"/>
    <mergeCell ref="H63:I63"/>
    <mergeCell ref="AD63:AG63"/>
    <mergeCell ref="H64:I64"/>
    <mergeCell ref="AD64:AG64"/>
    <mergeCell ref="AD65:AG65"/>
    <mergeCell ref="H69:I69"/>
    <mergeCell ref="K69:L69"/>
    <mergeCell ref="N69:O69"/>
    <mergeCell ref="AD70:AG70"/>
    <mergeCell ref="J70:K70"/>
    <mergeCell ref="M70:N70"/>
    <mergeCell ref="Q70:R70"/>
    <mergeCell ref="U70:V70"/>
    <mergeCell ref="X70:Y70"/>
    <mergeCell ref="AD71:AG71"/>
    <mergeCell ref="X72:Y72"/>
    <mergeCell ref="Z72:AA72"/>
    <mergeCell ref="AD72:AG72"/>
  </mergeCells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  <ignoredErrors>
    <ignoredError sqref="L57" formula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2"/>
  <sheetViews>
    <sheetView view="pageBreakPreview" zoomScaleSheetLayoutView="100" workbookViewId="0"/>
  </sheetViews>
  <sheetFormatPr defaultRowHeight="24.95" customHeight="1" x14ac:dyDescent="0.15"/>
  <cols>
    <col min="1" max="2" width="20.77734375" style="87" customWidth="1"/>
    <col min="3" max="3" width="5.77734375" style="87" customWidth="1"/>
    <col min="4" max="4" width="20.77734375" style="87" customWidth="1"/>
    <col min="5" max="5" width="5.77734375" style="87" customWidth="1"/>
    <col min="6" max="7" width="20.77734375" style="87" customWidth="1"/>
    <col min="8" max="8" width="9.44140625" style="87" customWidth="1"/>
    <col min="9" max="16384" width="8.88671875" style="87"/>
  </cols>
  <sheetData>
    <row r="1" spans="1:7" ht="24.95" customHeight="1" x14ac:dyDescent="0.15">
      <c r="A1" s="91" t="s">
        <v>122</v>
      </c>
    </row>
    <row r="2" spans="1:7" ht="24.95" customHeight="1" x14ac:dyDescent="0.15">
      <c r="A2" s="90" t="s">
        <v>123</v>
      </c>
    </row>
    <row r="3" spans="1:7" ht="24.95" customHeight="1" thickBot="1" x14ac:dyDescent="0.2">
      <c r="A3" s="131" t="s">
        <v>91</v>
      </c>
      <c r="B3" s="132" t="s">
        <v>1</v>
      </c>
      <c r="C3" s="133" t="s">
        <v>92</v>
      </c>
      <c r="D3" s="134" t="s">
        <v>11</v>
      </c>
      <c r="E3" s="134" t="s">
        <v>3</v>
      </c>
      <c r="F3" s="135" t="s">
        <v>93</v>
      </c>
      <c r="G3" s="136" t="s">
        <v>94</v>
      </c>
    </row>
    <row r="4" spans="1:7" ht="24.95" customHeight="1" thickTop="1" x14ac:dyDescent="0.15">
      <c r="A4" s="106" t="s">
        <v>9</v>
      </c>
      <c r="B4" s="107" t="s">
        <v>13</v>
      </c>
      <c r="C4" s="142" t="s">
        <v>84</v>
      </c>
      <c r="D4" s="108">
        <f>'나. 포장공 산출근거'!AD39</f>
        <v>1417.81</v>
      </c>
      <c r="E4" s="109">
        <v>0.02</v>
      </c>
      <c r="F4" s="110">
        <f>ROUNDDOWN(D4*(1+E4),0)</f>
        <v>1446</v>
      </c>
      <c r="G4" s="145"/>
    </row>
    <row r="5" spans="1:7" ht="24.95" customHeight="1" x14ac:dyDescent="0.15">
      <c r="A5" s="111" t="s">
        <v>15</v>
      </c>
      <c r="B5" s="112" t="s">
        <v>16</v>
      </c>
      <c r="C5" s="142" t="s">
        <v>84</v>
      </c>
      <c r="D5" s="113">
        <f>'나. 포장공 산출근거'!AJ42</f>
        <v>1417.81</v>
      </c>
      <c r="E5" s="114"/>
      <c r="F5" s="115">
        <f>ROUND(D5*(1+E5),0)</f>
        <v>1418</v>
      </c>
      <c r="G5" s="146"/>
    </row>
    <row r="6" spans="1:7" ht="24.95" customHeight="1" x14ac:dyDescent="0.15">
      <c r="A6" s="111" t="s">
        <v>17</v>
      </c>
      <c r="B6" s="112" t="s">
        <v>18</v>
      </c>
      <c r="C6" s="142" t="s">
        <v>4</v>
      </c>
      <c r="D6" s="113">
        <f>'나. 포장공 산출근거'!AJ45</f>
        <v>1052.01</v>
      </c>
      <c r="E6" s="114"/>
      <c r="F6" s="115">
        <f>ROUND(D6*(1+E6),0)</f>
        <v>1052</v>
      </c>
      <c r="G6" s="146"/>
    </row>
    <row r="7" spans="1:7" ht="24.95" customHeight="1" x14ac:dyDescent="0.15">
      <c r="A7" s="178" t="s">
        <v>100</v>
      </c>
      <c r="B7" s="112" t="s">
        <v>52</v>
      </c>
      <c r="C7" s="142" t="s">
        <v>4</v>
      </c>
      <c r="D7" s="113">
        <f>'나. 포장공 산출근거'!AJ47</f>
        <v>791.7589999999999</v>
      </c>
      <c r="E7" s="114"/>
      <c r="F7" s="115">
        <f>ROUND(D7*(1+E7),0)</f>
        <v>792</v>
      </c>
      <c r="G7" s="146"/>
    </row>
    <row r="8" spans="1:7" ht="24.95" customHeight="1" x14ac:dyDescent="0.15">
      <c r="A8" s="320" t="s">
        <v>20</v>
      </c>
      <c r="B8" s="112" t="s">
        <v>56</v>
      </c>
      <c r="C8" s="158" t="s">
        <v>21</v>
      </c>
      <c r="D8" s="115">
        <f>'나. 포장공 산출근거'!AJ63</f>
        <v>9</v>
      </c>
      <c r="E8" s="114"/>
      <c r="F8" s="115">
        <f t="shared" ref="F8:F12" si="0">ROUND(D8*(1+E8),0)</f>
        <v>9</v>
      </c>
      <c r="G8" s="146"/>
    </row>
    <row r="9" spans="1:7" ht="24.95" customHeight="1" x14ac:dyDescent="0.15">
      <c r="A9" s="321"/>
      <c r="B9" s="112" t="s">
        <v>69</v>
      </c>
      <c r="C9" s="112" t="s">
        <v>21</v>
      </c>
      <c r="D9" s="115">
        <f>'나. 포장공 산출근거'!AJ71</f>
        <v>9</v>
      </c>
      <c r="E9" s="114"/>
      <c r="F9" s="115">
        <f t="shared" si="0"/>
        <v>9</v>
      </c>
      <c r="G9" s="146"/>
    </row>
    <row r="10" spans="1:7" ht="24.95" customHeight="1" x14ac:dyDescent="0.15">
      <c r="A10" s="111" t="s">
        <v>22</v>
      </c>
      <c r="B10" s="153"/>
      <c r="C10" s="112" t="s">
        <v>10</v>
      </c>
      <c r="D10" s="113">
        <f>'나. 포장공 산출근거'!AJ79</f>
        <v>184.13</v>
      </c>
      <c r="E10" s="154"/>
      <c r="F10" s="115">
        <f t="shared" si="0"/>
        <v>184</v>
      </c>
      <c r="G10" s="146"/>
    </row>
    <row r="11" spans="1:7" ht="24.95" customHeight="1" x14ac:dyDescent="0.15">
      <c r="A11" s="111" t="s">
        <v>59</v>
      </c>
      <c r="B11" s="112"/>
      <c r="C11" s="112" t="s">
        <v>60</v>
      </c>
      <c r="D11" s="155">
        <f>'나. 포장공 산출근거'!AJ81</f>
        <v>1</v>
      </c>
      <c r="E11" s="114"/>
      <c r="F11" s="115">
        <f t="shared" si="0"/>
        <v>1</v>
      </c>
      <c r="G11" s="146"/>
    </row>
    <row r="12" spans="1:7" ht="24.95" customHeight="1" x14ac:dyDescent="0.15">
      <c r="A12" s="116" t="s">
        <v>81</v>
      </c>
      <c r="B12" s="117" t="s">
        <v>71</v>
      </c>
      <c r="C12" s="117" t="s">
        <v>47</v>
      </c>
      <c r="D12" s="156">
        <f>'나. 포장공 산출근거'!AJ84</f>
        <v>164.35</v>
      </c>
      <c r="E12" s="119"/>
      <c r="F12" s="157">
        <f t="shared" si="0"/>
        <v>164</v>
      </c>
      <c r="G12" s="147" t="s">
        <v>70</v>
      </c>
    </row>
  </sheetData>
  <mergeCells count="1">
    <mergeCell ref="A8:A9"/>
  </mergeCells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K91"/>
  <sheetViews>
    <sheetView showGridLines="0" view="pageBreakPreview" zoomScaleNormal="115" zoomScaleSheetLayoutView="100" workbookViewId="0"/>
  </sheetViews>
  <sheetFormatPr defaultRowHeight="15.95" customHeight="1" x14ac:dyDescent="0.15"/>
  <cols>
    <col min="1" max="1" width="15.77734375" style="71" customWidth="1"/>
    <col min="2" max="2" width="12.77734375" style="67" customWidth="1"/>
    <col min="3" max="3" width="0.88671875" style="67" customWidth="1"/>
    <col min="4" max="20" width="2.33203125" style="71" customWidth="1"/>
    <col min="21" max="21" width="2.33203125" style="75" customWidth="1"/>
    <col min="22" max="35" width="2.33203125" style="71" customWidth="1"/>
    <col min="36" max="36" width="8.77734375" style="172" customWidth="1"/>
    <col min="37" max="37" width="3.77734375" style="172" customWidth="1"/>
    <col min="38" max="16384" width="8.88671875" style="71"/>
  </cols>
  <sheetData>
    <row r="1" spans="1:37" s="93" customFormat="1" ht="20.100000000000001" customHeight="1" x14ac:dyDescent="0.15">
      <c r="A1" s="3" t="s">
        <v>121</v>
      </c>
      <c r="B1" s="92"/>
      <c r="C1" s="92"/>
      <c r="AJ1" s="148"/>
      <c r="AK1" s="148"/>
    </row>
    <row r="2" spans="1:37" ht="15.95" customHeight="1" thickBot="1" x14ac:dyDescent="0.2">
      <c r="A2" s="174" t="s">
        <v>23</v>
      </c>
      <c r="B2" s="138" t="s">
        <v>24</v>
      </c>
      <c r="C2" s="326" t="s">
        <v>25</v>
      </c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6"/>
      <c r="AH2" s="326"/>
      <c r="AI2" s="326"/>
      <c r="AJ2" s="313" t="s">
        <v>26</v>
      </c>
      <c r="AK2" s="314"/>
    </row>
    <row r="3" spans="1:37" ht="15.95" customHeight="1" thickTop="1" x14ac:dyDescent="0.15">
      <c r="A3" s="159"/>
      <c r="B3" s="52"/>
      <c r="C3" s="52"/>
      <c r="D3" s="53"/>
      <c r="E3" s="53"/>
      <c r="F3" s="175"/>
      <c r="G3" s="175"/>
      <c r="H3" s="175"/>
      <c r="I3" s="54"/>
      <c r="J3" s="54"/>
      <c r="K3" s="54"/>
      <c r="L3" s="55"/>
      <c r="M3" s="55"/>
      <c r="N3" s="55"/>
      <c r="O3" s="56"/>
      <c r="P3" s="56"/>
      <c r="Q3" s="57"/>
      <c r="R3" s="57"/>
      <c r="S3" s="57"/>
      <c r="T3" s="57"/>
      <c r="U3" s="58"/>
      <c r="V3" s="57"/>
      <c r="W3" s="57"/>
      <c r="X3" s="57"/>
      <c r="Y3" s="59"/>
      <c r="Z3" s="60"/>
      <c r="AA3" s="60"/>
      <c r="AB3" s="60"/>
      <c r="AC3" s="53"/>
      <c r="AD3" s="61"/>
      <c r="AE3" s="61"/>
      <c r="AF3" s="61"/>
      <c r="AG3" s="61"/>
      <c r="AH3" s="62"/>
      <c r="AI3" s="60"/>
      <c r="AJ3" s="161"/>
      <c r="AK3" s="63"/>
    </row>
    <row r="4" spans="1:37" ht="15.95" customHeight="1" x14ac:dyDescent="0.15">
      <c r="A4" s="79"/>
      <c r="B4" s="6"/>
      <c r="C4" s="6"/>
      <c r="D4" s="176"/>
      <c r="E4" s="176"/>
      <c r="F4" s="167"/>
      <c r="G4" s="167"/>
      <c r="H4" s="167"/>
      <c r="I4" s="182"/>
      <c r="J4" s="182"/>
      <c r="K4" s="182"/>
      <c r="L4" s="181"/>
      <c r="M4" s="181"/>
      <c r="N4" s="181"/>
      <c r="O4" s="27"/>
      <c r="P4" s="27"/>
      <c r="Q4" s="24"/>
      <c r="R4" s="24"/>
      <c r="S4" s="24"/>
      <c r="T4" s="24"/>
      <c r="U4" s="25"/>
      <c r="V4" s="24"/>
      <c r="W4" s="24"/>
      <c r="X4" s="24"/>
      <c r="Y4" s="26"/>
      <c r="Z4" s="172"/>
      <c r="AA4" s="172"/>
      <c r="AB4" s="172"/>
      <c r="AC4" s="176"/>
      <c r="AD4" s="102"/>
      <c r="AE4" s="102"/>
      <c r="AF4" s="102"/>
      <c r="AG4" s="102"/>
      <c r="AH4" s="10"/>
      <c r="AI4" s="172"/>
      <c r="AJ4" s="162"/>
      <c r="AK4" s="19"/>
    </row>
    <row r="5" spans="1:37" ht="15.95" customHeight="1" x14ac:dyDescent="0.15">
      <c r="A5" s="79"/>
      <c r="B5" s="6"/>
      <c r="C5" s="6"/>
      <c r="D5" s="176"/>
      <c r="E5" s="176"/>
      <c r="F5" s="167"/>
      <c r="G5" s="167"/>
      <c r="H5" s="167"/>
      <c r="I5" s="182"/>
      <c r="J5" s="182"/>
      <c r="K5" s="182"/>
      <c r="L5" s="181"/>
      <c r="M5" s="181"/>
      <c r="N5" s="181"/>
      <c r="O5" s="27"/>
      <c r="P5" s="27"/>
      <c r="Q5" s="24"/>
      <c r="R5" s="24"/>
      <c r="S5" s="24"/>
      <c r="T5" s="24"/>
      <c r="U5" s="25"/>
      <c r="V5" s="24"/>
      <c r="W5" s="24"/>
      <c r="X5" s="24"/>
      <c r="Y5" s="26"/>
      <c r="Z5" s="172"/>
      <c r="AA5" s="172"/>
      <c r="AB5" s="172"/>
      <c r="AC5" s="176"/>
      <c r="AD5" s="102"/>
      <c r="AE5" s="102"/>
      <c r="AF5" s="102"/>
      <c r="AG5" s="102"/>
      <c r="AH5" s="10"/>
      <c r="AI5" s="172"/>
      <c r="AJ5" s="162"/>
      <c r="AK5" s="19"/>
    </row>
    <row r="6" spans="1:37" ht="15.95" customHeight="1" x14ac:dyDescent="0.15">
      <c r="A6" s="79"/>
      <c r="B6" s="6"/>
      <c r="C6" s="6"/>
      <c r="D6" s="176"/>
      <c r="E6" s="176"/>
      <c r="F6" s="167"/>
      <c r="G6" s="167"/>
      <c r="H6" s="167"/>
      <c r="I6" s="182"/>
      <c r="J6" s="182"/>
      <c r="K6" s="182"/>
      <c r="L6" s="181"/>
      <c r="M6" s="181"/>
      <c r="N6" s="181"/>
      <c r="O6" s="27"/>
      <c r="P6" s="27"/>
      <c r="Q6" s="24"/>
      <c r="R6" s="24"/>
      <c r="S6" s="24"/>
      <c r="T6" s="24"/>
      <c r="U6" s="25"/>
      <c r="V6" s="24"/>
      <c r="W6" s="24"/>
      <c r="X6" s="24"/>
      <c r="Y6" s="26"/>
      <c r="Z6" s="172"/>
      <c r="AA6" s="172"/>
      <c r="AB6" s="172"/>
      <c r="AC6" s="176"/>
      <c r="AD6" s="102"/>
      <c r="AE6" s="102"/>
      <c r="AF6" s="102"/>
      <c r="AG6" s="102"/>
      <c r="AH6" s="10"/>
      <c r="AI6" s="172"/>
      <c r="AJ6" s="162"/>
      <c r="AK6" s="19"/>
    </row>
    <row r="7" spans="1:37" ht="15.95" customHeight="1" x14ac:dyDescent="0.15">
      <c r="A7" s="79"/>
      <c r="B7" s="6"/>
      <c r="C7" s="6"/>
      <c r="D7" s="176"/>
      <c r="E7" s="176"/>
      <c r="F7" s="167"/>
      <c r="G7" s="167"/>
      <c r="H7" s="167"/>
      <c r="I7" s="182"/>
      <c r="J7" s="182"/>
      <c r="K7" s="182"/>
      <c r="L7" s="181"/>
      <c r="M7" s="181"/>
      <c r="N7" s="181"/>
      <c r="O7" s="27"/>
      <c r="P7" s="27"/>
      <c r="Q7" s="24"/>
      <c r="R7" s="24"/>
      <c r="S7" s="24"/>
      <c r="T7" s="24"/>
      <c r="U7" s="25"/>
      <c r="V7" s="24"/>
      <c r="W7" s="24"/>
      <c r="X7" s="24"/>
      <c r="Y7" s="26"/>
      <c r="Z7" s="172"/>
      <c r="AA7" s="172"/>
      <c r="AB7" s="172"/>
      <c r="AC7" s="176"/>
      <c r="AD7" s="102"/>
      <c r="AE7" s="102"/>
      <c r="AF7" s="102"/>
      <c r="AG7" s="102"/>
      <c r="AH7" s="10"/>
      <c r="AI7" s="172"/>
      <c r="AJ7" s="162"/>
      <c r="AK7" s="19"/>
    </row>
    <row r="8" spans="1:37" ht="15.95" customHeight="1" x14ac:dyDescent="0.15">
      <c r="A8" s="79"/>
      <c r="B8" s="6"/>
      <c r="C8" s="6"/>
      <c r="D8" s="176"/>
      <c r="E8" s="176"/>
      <c r="F8" s="167"/>
      <c r="G8" s="167"/>
      <c r="H8" s="167"/>
      <c r="I8" s="182"/>
      <c r="J8" s="182"/>
      <c r="K8" s="182"/>
      <c r="L8" s="181"/>
      <c r="M8" s="181"/>
      <c r="N8" s="181"/>
      <c r="O8" s="27"/>
      <c r="P8" s="27"/>
      <c r="Q8" s="24"/>
      <c r="R8" s="24"/>
      <c r="S8" s="24"/>
      <c r="T8" s="24"/>
      <c r="U8" s="25"/>
      <c r="V8" s="24"/>
      <c r="W8" s="24"/>
      <c r="X8" s="24"/>
      <c r="Y8" s="26"/>
      <c r="Z8" s="172"/>
      <c r="AA8" s="172"/>
      <c r="AB8" s="172"/>
      <c r="AC8" s="176"/>
      <c r="AD8" s="102"/>
      <c r="AE8" s="102"/>
      <c r="AF8" s="102"/>
      <c r="AG8" s="102"/>
      <c r="AH8" s="10"/>
      <c r="AI8" s="172"/>
      <c r="AJ8" s="162"/>
      <c r="AK8" s="19"/>
    </row>
    <row r="9" spans="1:37" ht="15.95" customHeight="1" x14ac:dyDescent="0.15">
      <c r="A9" s="79"/>
      <c r="B9" s="6"/>
      <c r="C9" s="6"/>
      <c r="D9" s="176"/>
      <c r="E9" s="176"/>
      <c r="F9" s="167"/>
      <c r="G9" s="167"/>
      <c r="H9" s="167"/>
      <c r="I9" s="182"/>
      <c r="J9" s="182"/>
      <c r="K9" s="182"/>
      <c r="L9" s="181"/>
      <c r="M9" s="181"/>
      <c r="N9" s="181"/>
      <c r="O9" s="27"/>
      <c r="P9" s="27"/>
      <c r="Q9" s="24"/>
      <c r="R9" s="24"/>
      <c r="S9" s="24"/>
      <c r="T9" s="24"/>
      <c r="U9" s="25"/>
      <c r="V9" s="24"/>
      <c r="W9" s="24"/>
      <c r="X9" s="24"/>
      <c r="Y9" s="26"/>
      <c r="Z9" s="172"/>
      <c r="AA9" s="172"/>
      <c r="AB9" s="172"/>
      <c r="AC9" s="176"/>
      <c r="AD9" s="102"/>
      <c r="AE9" s="102"/>
      <c r="AF9" s="102"/>
      <c r="AG9" s="102"/>
      <c r="AH9" s="10"/>
      <c r="AI9" s="172"/>
      <c r="AJ9" s="162"/>
      <c r="AK9" s="19"/>
    </row>
    <row r="10" spans="1:37" ht="15.95" customHeight="1" x14ac:dyDescent="0.15">
      <c r="A10" s="79"/>
      <c r="B10" s="6"/>
      <c r="C10" s="6"/>
      <c r="D10" s="176"/>
      <c r="E10" s="176"/>
      <c r="F10" s="167"/>
      <c r="G10" s="167"/>
      <c r="H10" s="167"/>
      <c r="I10" s="182"/>
      <c r="J10" s="182"/>
      <c r="K10" s="182"/>
      <c r="L10" s="181"/>
      <c r="M10" s="181"/>
      <c r="N10" s="181"/>
      <c r="O10" s="27"/>
      <c r="P10" s="27"/>
      <c r="Q10" s="24"/>
      <c r="R10" s="24"/>
      <c r="S10" s="24"/>
      <c r="T10" s="24"/>
      <c r="U10" s="25"/>
      <c r="V10" s="24"/>
      <c r="W10" s="24"/>
      <c r="X10" s="24"/>
      <c r="Y10" s="26"/>
      <c r="Z10" s="172"/>
      <c r="AA10" s="172"/>
      <c r="AB10" s="172"/>
      <c r="AC10" s="176"/>
      <c r="AD10" s="102"/>
      <c r="AE10" s="102"/>
      <c r="AF10" s="102"/>
      <c r="AG10" s="102"/>
      <c r="AH10" s="10"/>
      <c r="AI10" s="172"/>
      <c r="AJ10" s="162"/>
      <c r="AK10" s="19"/>
    </row>
    <row r="11" spans="1:37" ht="15.95" customHeight="1" x14ac:dyDescent="0.15">
      <c r="A11" s="79"/>
      <c r="B11" s="6"/>
      <c r="C11" s="6"/>
      <c r="D11" s="176"/>
      <c r="E11" s="176"/>
      <c r="F11" s="167"/>
      <c r="G11" s="167"/>
      <c r="H11" s="167"/>
      <c r="I11" s="182"/>
      <c r="J11" s="182"/>
      <c r="K11" s="182"/>
      <c r="L11" s="181"/>
      <c r="M11" s="181"/>
      <c r="N11" s="181"/>
      <c r="O11" s="27"/>
      <c r="P11" s="27"/>
      <c r="Q11" s="24"/>
      <c r="R11" s="24"/>
      <c r="S11" s="24"/>
      <c r="T11" s="24"/>
      <c r="U11" s="25"/>
      <c r="V11" s="24"/>
      <c r="W11" s="24"/>
      <c r="X11" s="24"/>
      <c r="Y11" s="26"/>
      <c r="Z11" s="172"/>
      <c r="AA11" s="172"/>
      <c r="AB11" s="172"/>
      <c r="AC11" s="176"/>
      <c r="AD11" s="102"/>
      <c r="AE11" s="102"/>
      <c r="AF11" s="102"/>
      <c r="AG11" s="102"/>
      <c r="AH11" s="10"/>
      <c r="AI11" s="172"/>
      <c r="AJ11" s="162"/>
      <c r="AK11" s="19"/>
    </row>
    <row r="12" spans="1:37" ht="15.95" customHeight="1" x14ac:dyDescent="0.15">
      <c r="A12" s="79"/>
      <c r="B12" s="6"/>
      <c r="C12" s="6"/>
      <c r="D12" s="176"/>
      <c r="E12" s="176"/>
      <c r="F12" s="167"/>
      <c r="G12" s="167"/>
      <c r="H12" s="167"/>
      <c r="I12" s="182"/>
      <c r="J12" s="182"/>
      <c r="K12" s="182"/>
      <c r="L12" s="181"/>
      <c r="M12" s="181"/>
      <c r="N12" s="181"/>
      <c r="O12" s="27"/>
      <c r="P12" s="27"/>
      <c r="Q12" s="24"/>
      <c r="R12" s="24"/>
      <c r="S12" s="24"/>
      <c r="T12" s="24"/>
      <c r="U12" s="25"/>
      <c r="V12" s="24"/>
      <c r="W12" s="24"/>
      <c r="X12" s="24"/>
      <c r="Y12" s="26"/>
      <c r="Z12" s="172"/>
      <c r="AA12" s="172"/>
      <c r="AB12" s="172"/>
      <c r="AC12" s="176"/>
      <c r="AD12" s="102"/>
      <c r="AE12" s="102"/>
      <c r="AF12" s="102"/>
      <c r="AG12" s="102"/>
      <c r="AH12" s="10"/>
      <c r="AI12" s="172"/>
      <c r="AJ12" s="162"/>
      <c r="AK12" s="19"/>
    </row>
    <row r="13" spans="1:37" ht="15.95" customHeight="1" x14ac:dyDescent="0.15">
      <c r="A13" s="79"/>
      <c r="B13" s="6"/>
      <c r="C13" s="6"/>
      <c r="D13" s="176"/>
      <c r="E13" s="176"/>
      <c r="F13" s="167"/>
      <c r="G13" s="167"/>
      <c r="H13" s="167"/>
      <c r="I13" s="182"/>
      <c r="J13" s="182"/>
      <c r="K13" s="182"/>
      <c r="L13" s="181"/>
      <c r="M13" s="181"/>
      <c r="N13" s="181"/>
      <c r="O13" s="27"/>
      <c r="P13" s="27"/>
      <c r="Q13" s="24"/>
      <c r="R13" s="24"/>
      <c r="S13" s="24"/>
      <c r="T13" s="24"/>
      <c r="U13" s="25"/>
      <c r="V13" s="24"/>
      <c r="W13" s="24"/>
      <c r="X13" s="24"/>
      <c r="Y13" s="26"/>
      <c r="Z13" s="172"/>
      <c r="AA13" s="172"/>
      <c r="AB13" s="172"/>
      <c r="AC13" s="176"/>
      <c r="AD13" s="102"/>
      <c r="AE13" s="102"/>
      <c r="AF13" s="102"/>
      <c r="AG13" s="102"/>
      <c r="AH13" s="10"/>
      <c r="AI13" s="172"/>
      <c r="AJ13" s="162"/>
      <c r="AK13" s="19"/>
    </row>
    <row r="14" spans="1:37" ht="15.95" customHeight="1" x14ac:dyDescent="0.15">
      <c r="A14" s="79"/>
      <c r="B14" s="6"/>
      <c r="C14" s="6"/>
      <c r="D14" s="176"/>
      <c r="E14" s="176"/>
      <c r="F14" s="167"/>
      <c r="G14" s="167"/>
      <c r="H14" s="167"/>
      <c r="I14" s="182"/>
      <c r="J14" s="182"/>
      <c r="K14" s="182"/>
      <c r="L14" s="181"/>
      <c r="M14" s="181"/>
      <c r="N14" s="181"/>
      <c r="O14" s="27"/>
      <c r="P14" s="27"/>
      <c r="Q14" s="24"/>
      <c r="R14" s="24"/>
      <c r="S14" s="24"/>
      <c r="T14" s="24"/>
      <c r="U14" s="25"/>
      <c r="V14" s="24"/>
      <c r="W14" s="24"/>
      <c r="X14" s="24"/>
      <c r="Y14" s="26"/>
      <c r="Z14" s="172"/>
      <c r="AA14" s="172"/>
      <c r="AB14" s="172"/>
      <c r="AC14" s="176"/>
      <c r="AD14" s="102"/>
      <c r="AE14" s="102"/>
      <c r="AF14" s="102"/>
      <c r="AG14" s="102"/>
      <c r="AH14" s="10"/>
      <c r="AI14" s="172"/>
      <c r="AJ14" s="162"/>
      <c r="AK14" s="19"/>
    </row>
    <row r="15" spans="1:37" ht="15.95" customHeight="1" x14ac:dyDescent="0.15">
      <c r="A15" s="79"/>
      <c r="B15" s="6"/>
      <c r="C15" s="6"/>
      <c r="D15" s="176"/>
      <c r="E15" s="176"/>
      <c r="F15" s="167"/>
      <c r="G15" s="167"/>
      <c r="H15" s="167"/>
      <c r="I15" s="182"/>
      <c r="J15" s="182"/>
      <c r="K15" s="182"/>
      <c r="L15" s="181"/>
      <c r="M15" s="181"/>
      <c r="N15" s="181"/>
      <c r="O15" s="27"/>
      <c r="P15" s="27"/>
      <c r="Q15" s="24"/>
      <c r="R15" s="24"/>
      <c r="S15" s="24"/>
      <c r="T15" s="24"/>
      <c r="U15" s="25"/>
      <c r="V15" s="24"/>
      <c r="W15" s="24"/>
      <c r="X15" s="24"/>
      <c r="Y15" s="26"/>
      <c r="Z15" s="172"/>
      <c r="AA15" s="172"/>
      <c r="AB15" s="172"/>
      <c r="AC15" s="176"/>
      <c r="AD15" s="102"/>
      <c r="AE15" s="102"/>
      <c r="AF15" s="102"/>
      <c r="AG15" s="102"/>
      <c r="AH15" s="10"/>
      <c r="AI15" s="172"/>
      <c r="AJ15" s="162"/>
      <c r="AK15" s="19"/>
    </row>
    <row r="16" spans="1:37" ht="15.95" customHeight="1" x14ac:dyDescent="0.15">
      <c r="A16" s="79"/>
      <c r="B16" s="6"/>
      <c r="C16" s="6"/>
      <c r="D16" s="176"/>
      <c r="E16" s="176"/>
      <c r="F16" s="167"/>
      <c r="G16" s="167"/>
      <c r="H16" s="167"/>
      <c r="I16" s="182"/>
      <c r="J16" s="182"/>
      <c r="K16" s="182"/>
      <c r="L16" s="181"/>
      <c r="M16" s="181"/>
      <c r="N16" s="181"/>
      <c r="O16" s="27"/>
      <c r="P16" s="27"/>
      <c r="Q16" s="24"/>
      <c r="R16" s="24"/>
      <c r="S16" s="24"/>
      <c r="T16" s="24"/>
      <c r="U16" s="25"/>
      <c r="V16" s="24"/>
      <c r="W16" s="24"/>
      <c r="X16" s="24"/>
      <c r="Y16" s="26"/>
      <c r="Z16" s="172"/>
      <c r="AA16" s="172"/>
      <c r="AB16" s="172"/>
      <c r="AC16" s="176"/>
      <c r="AD16" s="102"/>
      <c r="AE16" s="102"/>
      <c r="AF16" s="102"/>
      <c r="AG16" s="102"/>
      <c r="AH16" s="10"/>
      <c r="AI16" s="172"/>
      <c r="AJ16" s="162"/>
      <c r="AK16" s="19"/>
    </row>
    <row r="17" spans="1:37" ht="15.95" customHeight="1" x14ac:dyDescent="0.15">
      <c r="A17" s="79"/>
      <c r="B17" s="6"/>
      <c r="C17" s="6"/>
      <c r="D17" s="176"/>
      <c r="E17" s="176"/>
      <c r="F17" s="167"/>
      <c r="G17" s="167"/>
      <c r="H17" s="167"/>
      <c r="I17" s="182"/>
      <c r="J17" s="182"/>
      <c r="K17" s="182"/>
      <c r="L17" s="181"/>
      <c r="M17" s="181"/>
      <c r="N17" s="181"/>
      <c r="O17" s="27"/>
      <c r="P17" s="27"/>
      <c r="Q17" s="24"/>
      <c r="R17" s="24"/>
      <c r="S17" s="24"/>
      <c r="T17" s="24"/>
      <c r="U17" s="25"/>
      <c r="V17" s="24"/>
      <c r="W17" s="24"/>
      <c r="X17" s="24"/>
      <c r="Y17" s="26"/>
      <c r="Z17" s="172"/>
      <c r="AA17" s="172"/>
      <c r="AB17" s="172"/>
      <c r="AC17" s="176"/>
      <c r="AD17" s="102"/>
      <c r="AE17" s="102"/>
      <c r="AF17" s="102"/>
      <c r="AG17" s="102"/>
      <c r="AH17" s="10"/>
      <c r="AI17" s="172"/>
      <c r="AJ17" s="162"/>
      <c r="AK17" s="19"/>
    </row>
    <row r="18" spans="1:37" ht="15.95" customHeight="1" x14ac:dyDescent="0.15">
      <c r="A18" s="79"/>
      <c r="B18" s="6"/>
      <c r="C18" s="6"/>
      <c r="D18" s="176"/>
      <c r="E18" s="176"/>
      <c r="F18" s="167"/>
      <c r="G18" s="167"/>
      <c r="H18" s="167"/>
      <c r="I18" s="182"/>
      <c r="J18" s="182"/>
      <c r="K18" s="182"/>
      <c r="L18" s="181"/>
      <c r="M18" s="181"/>
      <c r="N18" s="181"/>
      <c r="O18" s="27"/>
      <c r="P18" s="27"/>
      <c r="Q18" s="24"/>
      <c r="R18" s="24"/>
      <c r="S18" s="24"/>
      <c r="T18" s="24"/>
      <c r="U18" s="25"/>
      <c r="V18" s="24"/>
      <c r="W18" s="24"/>
      <c r="X18" s="24"/>
      <c r="Y18" s="26"/>
      <c r="Z18" s="172"/>
      <c r="AA18" s="172"/>
      <c r="AB18" s="172"/>
      <c r="AC18" s="176"/>
      <c r="AD18" s="102"/>
      <c r="AE18" s="102"/>
      <c r="AF18" s="102"/>
      <c r="AG18" s="102"/>
      <c r="AH18" s="10"/>
      <c r="AI18" s="172"/>
      <c r="AJ18" s="162"/>
      <c r="AK18" s="19"/>
    </row>
    <row r="19" spans="1:37" ht="15.95" customHeight="1" x14ac:dyDescent="0.15">
      <c r="A19" s="79"/>
      <c r="B19" s="6"/>
      <c r="C19" s="6"/>
      <c r="D19" s="176"/>
      <c r="E19" s="176"/>
      <c r="F19" s="167"/>
      <c r="G19" s="167"/>
      <c r="H19" s="167"/>
      <c r="I19" s="182"/>
      <c r="J19" s="182"/>
      <c r="K19" s="182"/>
      <c r="L19" s="181"/>
      <c r="M19" s="181"/>
      <c r="N19" s="181"/>
      <c r="O19" s="27"/>
      <c r="P19" s="27"/>
      <c r="Q19" s="24"/>
      <c r="R19" s="24"/>
      <c r="S19" s="24"/>
      <c r="T19" s="24"/>
      <c r="U19" s="25"/>
      <c r="V19" s="24"/>
      <c r="W19" s="24"/>
      <c r="X19" s="24"/>
      <c r="Y19" s="26"/>
      <c r="Z19" s="172"/>
      <c r="AA19" s="172"/>
      <c r="AB19" s="172"/>
      <c r="AC19" s="176"/>
      <c r="AD19" s="102"/>
      <c r="AE19" s="102"/>
      <c r="AF19" s="102"/>
      <c r="AG19" s="102"/>
      <c r="AH19" s="10"/>
      <c r="AI19" s="172"/>
      <c r="AJ19" s="162"/>
      <c r="AK19" s="19"/>
    </row>
    <row r="20" spans="1:37" ht="15.95" customHeight="1" x14ac:dyDescent="0.15">
      <c r="A20" s="79"/>
      <c r="B20" s="6"/>
      <c r="C20" s="6"/>
      <c r="D20" s="176"/>
      <c r="E20" s="176"/>
      <c r="F20" s="167"/>
      <c r="G20" s="167"/>
      <c r="H20" s="167"/>
      <c r="I20" s="182"/>
      <c r="J20" s="182"/>
      <c r="K20" s="182"/>
      <c r="L20" s="181"/>
      <c r="M20" s="181"/>
      <c r="N20" s="181"/>
      <c r="O20" s="27"/>
      <c r="P20" s="27"/>
      <c r="Q20" s="24"/>
      <c r="R20" s="24"/>
      <c r="S20" s="24"/>
      <c r="T20" s="24"/>
      <c r="U20" s="25"/>
      <c r="V20" s="24"/>
      <c r="W20" s="24"/>
      <c r="X20" s="24"/>
      <c r="Y20" s="26"/>
      <c r="Z20" s="172"/>
      <c r="AA20" s="172"/>
      <c r="AB20" s="172"/>
      <c r="AC20" s="176"/>
      <c r="AD20" s="102"/>
      <c r="AE20" s="102"/>
      <c r="AF20" s="102"/>
      <c r="AG20" s="102"/>
      <c r="AH20" s="10"/>
      <c r="AI20" s="172"/>
      <c r="AJ20" s="162"/>
      <c r="AK20" s="19"/>
    </row>
    <row r="21" spans="1:37" ht="15.95" customHeight="1" x14ac:dyDescent="0.15">
      <c r="A21" s="79"/>
      <c r="B21" s="6"/>
      <c r="C21" s="6"/>
      <c r="D21" s="176"/>
      <c r="E21" s="176"/>
      <c r="F21" s="167"/>
      <c r="G21" s="167"/>
      <c r="H21" s="167"/>
      <c r="I21" s="182"/>
      <c r="J21" s="182"/>
      <c r="K21" s="182"/>
      <c r="L21" s="181"/>
      <c r="M21" s="181"/>
      <c r="N21" s="181"/>
      <c r="O21" s="27"/>
      <c r="P21" s="27"/>
      <c r="Q21" s="24"/>
      <c r="R21" s="24"/>
      <c r="S21" s="24"/>
      <c r="T21" s="24"/>
      <c r="U21" s="25"/>
      <c r="V21" s="24"/>
      <c r="W21" s="24"/>
      <c r="X21" s="24"/>
      <c r="Y21" s="26"/>
      <c r="Z21" s="172"/>
      <c r="AA21" s="172"/>
      <c r="AB21" s="172"/>
      <c r="AC21" s="176"/>
      <c r="AD21" s="102"/>
      <c r="AE21" s="102"/>
      <c r="AF21" s="102"/>
      <c r="AG21" s="102"/>
      <c r="AH21" s="10"/>
      <c r="AI21" s="172"/>
      <c r="AJ21" s="162"/>
      <c r="AK21" s="19"/>
    </row>
    <row r="22" spans="1:37" ht="15.95" customHeight="1" x14ac:dyDescent="0.15">
      <c r="A22" s="79"/>
      <c r="B22" s="6"/>
      <c r="C22" s="6"/>
      <c r="D22" s="176"/>
      <c r="E22" s="176"/>
      <c r="F22" s="167"/>
      <c r="G22" s="167"/>
      <c r="H22" s="167"/>
      <c r="I22" s="182"/>
      <c r="J22" s="182"/>
      <c r="K22" s="182"/>
      <c r="L22" s="181"/>
      <c r="M22" s="181"/>
      <c r="N22" s="181"/>
      <c r="O22" s="27"/>
      <c r="P22" s="27"/>
      <c r="Q22" s="24"/>
      <c r="R22" s="24"/>
      <c r="S22" s="24"/>
      <c r="T22" s="24"/>
      <c r="U22" s="25"/>
      <c r="V22" s="24"/>
      <c r="W22" s="24"/>
      <c r="X22" s="24"/>
      <c r="Y22" s="26"/>
      <c r="Z22" s="172"/>
      <c r="AA22" s="172"/>
      <c r="AB22" s="172"/>
      <c r="AC22" s="176"/>
      <c r="AD22" s="102"/>
      <c r="AE22" s="102"/>
      <c r="AF22" s="102"/>
      <c r="AG22" s="102"/>
      <c r="AH22" s="10"/>
      <c r="AI22" s="172"/>
      <c r="AJ22" s="162"/>
      <c r="AK22" s="19"/>
    </row>
    <row r="23" spans="1:37" ht="15.95" customHeight="1" x14ac:dyDescent="0.15">
      <c r="A23" s="79"/>
      <c r="B23" s="6"/>
      <c r="C23" s="6"/>
      <c r="D23" s="176"/>
      <c r="E23" s="176"/>
      <c r="F23" s="167"/>
      <c r="G23" s="167"/>
      <c r="H23" s="167"/>
      <c r="I23" s="182"/>
      <c r="J23" s="182"/>
      <c r="K23" s="182"/>
      <c r="L23" s="181"/>
      <c r="M23" s="181"/>
      <c r="N23" s="181"/>
      <c r="O23" s="27"/>
      <c r="P23" s="27"/>
      <c r="Q23" s="24"/>
      <c r="R23" s="24"/>
      <c r="S23" s="24"/>
      <c r="T23" s="24"/>
      <c r="U23" s="25"/>
      <c r="V23" s="24"/>
      <c r="W23" s="24"/>
      <c r="X23" s="24"/>
      <c r="Y23" s="26"/>
      <c r="Z23" s="172"/>
      <c r="AA23" s="172"/>
      <c r="AB23" s="172"/>
      <c r="AC23" s="176"/>
      <c r="AD23" s="102"/>
      <c r="AE23" s="102"/>
      <c r="AF23" s="102"/>
      <c r="AG23" s="102"/>
      <c r="AH23" s="10"/>
      <c r="AI23" s="172"/>
      <c r="AJ23" s="162"/>
      <c r="AK23" s="19"/>
    </row>
    <row r="24" spans="1:37" ht="15.95" customHeight="1" x14ac:dyDescent="0.15">
      <c r="A24" s="79"/>
      <c r="B24" s="6"/>
      <c r="C24" s="6"/>
      <c r="D24" s="176"/>
      <c r="E24" s="176"/>
      <c r="F24" s="167"/>
      <c r="G24" s="167"/>
      <c r="H24" s="167"/>
      <c r="I24" s="182"/>
      <c r="J24" s="182"/>
      <c r="K24" s="182"/>
      <c r="L24" s="181"/>
      <c r="M24" s="181"/>
      <c r="N24" s="181"/>
      <c r="O24" s="27"/>
      <c r="P24" s="27"/>
      <c r="Q24" s="24"/>
      <c r="R24" s="24"/>
      <c r="S24" s="24"/>
      <c r="T24" s="24"/>
      <c r="U24" s="25"/>
      <c r="V24" s="24"/>
      <c r="W24" s="24"/>
      <c r="X24" s="24"/>
      <c r="Y24" s="26"/>
      <c r="Z24" s="172"/>
      <c r="AA24" s="172"/>
      <c r="AB24" s="172"/>
      <c r="AC24" s="176"/>
      <c r="AD24" s="102"/>
      <c r="AE24" s="102"/>
      <c r="AF24" s="102"/>
      <c r="AG24" s="102"/>
      <c r="AH24" s="10"/>
      <c r="AI24" s="172"/>
      <c r="AJ24" s="162"/>
      <c r="AK24" s="19"/>
    </row>
    <row r="25" spans="1:37" ht="15.95" customHeight="1" x14ac:dyDescent="0.15">
      <c r="A25" s="79"/>
      <c r="B25" s="6"/>
      <c r="C25" s="6"/>
      <c r="D25" s="176"/>
      <c r="E25" s="176"/>
      <c r="F25" s="167"/>
      <c r="G25" s="167"/>
      <c r="H25" s="167"/>
      <c r="I25" s="182"/>
      <c r="J25" s="182"/>
      <c r="K25" s="182"/>
      <c r="L25" s="181"/>
      <c r="M25" s="181"/>
      <c r="N25" s="181"/>
      <c r="O25" s="27"/>
      <c r="P25" s="27"/>
      <c r="Q25" s="24"/>
      <c r="R25" s="24"/>
      <c r="S25" s="24"/>
      <c r="T25" s="24"/>
      <c r="U25" s="25"/>
      <c r="V25" s="24"/>
      <c r="W25" s="24"/>
      <c r="X25" s="24"/>
      <c r="Y25" s="26"/>
      <c r="Z25" s="172"/>
      <c r="AA25" s="172"/>
      <c r="AB25" s="172"/>
      <c r="AC25" s="176"/>
      <c r="AD25" s="102"/>
      <c r="AE25" s="102"/>
      <c r="AF25" s="102"/>
      <c r="AG25" s="102"/>
      <c r="AH25" s="10"/>
      <c r="AI25" s="172"/>
      <c r="AJ25" s="162"/>
      <c r="AK25" s="19"/>
    </row>
    <row r="26" spans="1:37" ht="15.95" customHeight="1" x14ac:dyDescent="0.15">
      <c r="A26" s="79"/>
      <c r="B26" s="6"/>
      <c r="C26" s="6"/>
      <c r="D26" s="176"/>
      <c r="E26" s="176"/>
      <c r="F26" s="167"/>
      <c r="G26" s="167"/>
      <c r="H26" s="167"/>
      <c r="I26" s="182"/>
      <c r="J26" s="182"/>
      <c r="K26" s="182"/>
      <c r="L26" s="181"/>
      <c r="M26" s="181"/>
      <c r="N26" s="181"/>
      <c r="O26" s="27"/>
      <c r="P26" s="27"/>
      <c r="Q26" s="24"/>
      <c r="R26" s="24"/>
      <c r="S26" s="24"/>
      <c r="T26" s="24"/>
      <c r="U26" s="25"/>
      <c r="V26" s="24"/>
      <c r="W26" s="24"/>
      <c r="X26" s="24"/>
      <c r="Y26" s="26"/>
      <c r="Z26" s="172"/>
      <c r="AA26" s="172"/>
      <c r="AB26" s="172"/>
      <c r="AC26" s="176"/>
      <c r="AD26" s="102"/>
      <c r="AE26" s="102"/>
      <c r="AF26" s="102"/>
      <c r="AG26" s="102"/>
      <c r="AH26" s="10"/>
      <c r="AI26" s="172"/>
      <c r="AJ26" s="162"/>
      <c r="AK26" s="19"/>
    </row>
    <row r="27" spans="1:37" ht="15.95" customHeight="1" x14ac:dyDescent="0.15">
      <c r="A27" s="79"/>
      <c r="B27" s="6"/>
      <c r="C27" s="6"/>
      <c r="D27" s="176"/>
      <c r="E27" s="176"/>
      <c r="F27" s="167"/>
      <c r="G27" s="167"/>
      <c r="H27" s="167"/>
      <c r="I27" s="182"/>
      <c r="J27" s="182"/>
      <c r="K27" s="182"/>
      <c r="L27" s="181"/>
      <c r="M27" s="181"/>
      <c r="N27" s="181"/>
      <c r="O27" s="27"/>
      <c r="P27" s="27"/>
      <c r="Q27" s="24"/>
      <c r="R27" s="24"/>
      <c r="S27" s="24"/>
      <c r="T27" s="24"/>
      <c r="U27" s="25"/>
      <c r="V27" s="24"/>
      <c r="W27" s="24"/>
      <c r="X27" s="24"/>
      <c r="Y27" s="26"/>
      <c r="Z27" s="172"/>
      <c r="AA27" s="172"/>
      <c r="AB27" s="172"/>
      <c r="AC27" s="176"/>
      <c r="AD27" s="102"/>
      <c r="AE27" s="102"/>
      <c r="AF27" s="102"/>
      <c r="AG27" s="102"/>
      <c r="AH27" s="10"/>
      <c r="AI27" s="172"/>
      <c r="AJ27" s="162"/>
      <c r="AK27" s="19"/>
    </row>
    <row r="28" spans="1:37" ht="15.95" customHeight="1" x14ac:dyDescent="0.15">
      <c r="A28" s="79"/>
      <c r="B28" s="6"/>
      <c r="C28" s="6"/>
      <c r="D28" s="176"/>
      <c r="E28" s="176"/>
      <c r="F28" s="167"/>
      <c r="G28" s="167"/>
      <c r="H28" s="167"/>
      <c r="I28" s="182"/>
      <c r="J28" s="182"/>
      <c r="K28" s="182"/>
      <c r="L28" s="181"/>
      <c r="M28" s="181"/>
      <c r="N28" s="181"/>
      <c r="O28" s="27"/>
      <c r="P28" s="27"/>
      <c r="Q28" s="24"/>
      <c r="R28" s="24"/>
      <c r="S28" s="24"/>
      <c r="T28" s="24"/>
      <c r="U28" s="25"/>
      <c r="V28" s="24"/>
      <c r="W28" s="24"/>
      <c r="X28" s="24"/>
      <c r="Y28" s="26"/>
      <c r="Z28" s="172"/>
      <c r="AA28" s="172"/>
      <c r="AB28" s="172"/>
      <c r="AC28" s="176"/>
      <c r="AD28" s="102"/>
      <c r="AE28" s="102"/>
      <c r="AF28" s="102"/>
      <c r="AG28" s="102"/>
      <c r="AH28" s="10"/>
      <c r="AI28" s="172"/>
      <c r="AJ28" s="162"/>
      <c r="AK28" s="19"/>
    </row>
    <row r="29" spans="1:37" ht="15.95" customHeight="1" x14ac:dyDescent="0.15">
      <c r="A29" s="79"/>
      <c r="B29" s="6"/>
      <c r="C29" s="6"/>
      <c r="D29" s="176"/>
      <c r="E29" s="176"/>
      <c r="F29" s="167"/>
      <c r="G29" s="167"/>
      <c r="H29" s="167"/>
      <c r="I29" s="182"/>
      <c r="J29" s="182"/>
      <c r="K29" s="182"/>
      <c r="L29" s="181"/>
      <c r="M29" s="181"/>
      <c r="N29" s="181"/>
      <c r="O29" s="27"/>
      <c r="P29" s="27"/>
      <c r="Q29" s="24"/>
      <c r="R29" s="24"/>
      <c r="S29" s="24"/>
      <c r="T29" s="24"/>
      <c r="U29" s="25"/>
      <c r="V29" s="24"/>
      <c r="W29" s="24"/>
      <c r="X29" s="24"/>
      <c r="Y29" s="26"/>
      <c r="Z29" s="172"/>
      <c r="AA29" s="172"/>
      <c r="AB29" s="172"/>
      <c r="AC29" s="176"/>
      <c r="AD29" s="102"/>
      <c r="AE29" s="102"/>
      <c r="AF29" s="102"/>
      <c r="AG29" s="102"/>
      <c r="AH29" s="10"/>
      <c r="AI29" s="172"/>
      <c r="AJ29" s="162"/>
      <c r="AK29" s="19"/>
    </row>
    <row r="30" spans="1:37" ht="15.95" customHeight="1" x14ac:dyDescent="0.15">
      <c r="A30" s="79"/>
      <c r="B30" s="6"/>
      <c r="C30" s="6"/>
      <c r="D30" s="176"/>
      <c r="E30" s="176"/>
      <c r="F30" s="167"/>
      <c r="G30" s="167"/>
      <c r="H30" s="167"/>
      <c r="I30" s="182"/>
      <c r="J30" s="182"/>
      <c r="K30" s="182"/>
      <c r="L30" s="181"/>
      <c r="M30" s="181"/>
      <c r="N30" s="181"/>
      <c r="O30" s="27"/>
      <c r="P30" s="27"/>
      <c r="Q30" s="24"/>
      <c r="R30" s="24"/>
      <c r="S30" s="24"/>
      <c r="T30" s="24"/>
      <c r="U30" s="25"/>
      <c r="V30" s="24"/>
      <c r="W30" s="24"/>
      <c r="X30" s="24"/>
      <c r="Y30" s="26"/>
      <c r="Z30" s="172"/>
      <c r="AA30" s="172"/>
      <c r="AB30" s="172"/>
      <c r="AC30" s="176"/>
      <c r="AD30" s="102"/>
      <c r="AE30" s="102"/>
      <c r="AF30" s="102"/>
      <c r="AG30" s="102"/>
      <c r="AH30" s="10"/>
      <c r="AI30" s="172"/>
      <c r="AJ30" s="162"/>
      <c r="AK30" s="19"/>
    </row>
    <row r="31" spans="1:37" ht="15.95" customHeight="1" x14ac:dyDescent="0.15">
      <c r="A31" s="160"/>
      <c r="B31" s="32"/>
      <c r="C31" s="32"/>
      <c r="D31" s="33"/>
      <c r="E31" s="33"/>
      <c r="F31" s="84"/>
      <c r="G31" s="84"/>
      <c r="H31" s="84"/>
      <c r="I31" s="38"/>
      <c r="J31" s="38"/>
      <c r="K31" s="38"/>
      <c r="L31" s="46"/>
      <c r="M31" s="46"/>
      <c r="N31" s="46"/>
      <c r="O31" s="34"/>
      <c r="P31" s="34"/>
      <c r="Q31" s="47"/>
      <c r="R31" s="47"/>
      <c r="S31" s="47"/>
      <c r="T31" s="47"/>
      <c r="U31" s="48"/>
      <c r="V31" s="47"/>
      <c r="W31" s="47"/>
      <c r="X31" s="47"/>
      <c r="Y31" s="49"/>
      <c r="Z31" s="35"/>
      <c r="AA31" s="35"/>
      <c r="AB31" s="35"/>
      <c r="AC31" s="33"/>
      <c r="AD31" s="50"/>
      <c r="AE31" s="50"/>
      <c r="AF31" s="50"/>
      <c r="AG31" s="50"/>
      <c r="AH31" s="36"/>
      <c r="AI31" s="35"/>
      <c r="AJ31" s="163"/>
      <c r="AK31" s="51"/>
    </row>
    <row r="32" spans="1:37" ht="15.95" customHeight="1" x14ac:dyDescent="0.15">
      <c r="A32" s="79"/>
      <c r="B32" s="4"/>
      <c r="C32" s="6"/>
      <c r="D32" s="176"/>
      <c r="E32" s="176"/>
      <c r="F32" s="167"/>
      <c r="G32" s="167"/>
      <c r="H32" s="167"/>
      <c r="I32" s="182"/>
      <c r="J32" s="182"/>
      <c r="K32" s="182"/>
      <c r="L32" s="181"/>
      <c r="M32" s="181"/>
      <c r="N32" s="181"/>
      <c r="O32" s="27"/>
      <c r="P32" s="27"/>
      <c r="Q32" s="24"/>
      <c r="R32" s="24"/>
      <c r="S32" s="24"/>
      <c r="T32" s="24"/>
      <c r="U32" s="25"/>
      <c r="V32" s="24"/>
      <c r="W32" s="24"/>
      <c r="X32" s="24"/>
      <c r="Y32" s="26"/>
      <c r="Z32" s="172"/>
      <c r="AA32" s="172"/>
      <c r="AB32" s="172"/>
      <c r="AC32" s="176"/>
      <c r="AD32" s="102"/>
      <c r="AE32" s="102"/>
      <c r="AF32" s="102"/>
      <c r="AG32" s="102"/>
      <c r="AH32" s="10"/>
      <c r="AI32" s="172"/>
      <c r="AJ32" s="150"/>
      <c r="AK32" s="19"/>
    </row>
    <row r="33" spans="1:37" ht="15.95" customHeight="1" x14ac:dyDescent="0.15">
      <c r="A33" s="139" t="s">
        <v>101</v>
      </c>
      <c r="B33" s="4" t="s">
        <v>111</v>
      </c>
      <c r="C33" s="73"/>
      <c r="D33" s="333" t="s">
        <v>74</v>
      </c>
      <c r="E33" s="333"/>
      <c r="F33" s="333"/>
      <c r="G33" s="170" t="s">
        <v>72</v>
      </c>
      <c r="H33" s="311">
        <v>5</v>
      </c>
      <c r="I33" s="311"/>
      <c r="J33" s="311"/>
      <c r="K33" s="170" t="s">
        <v>49</v>
      </c>
      <c r="L33" s="311">
        <v>57.13</v>
      </c>
      <c r="M33" s="311"/>
      <c r="N33" s="311"/>
      <c r="O33" s="170" t="s">
        <v>49</v>
      </c>
      <c r="P33" s="311">
        <v>86.3</v>
      </c>
      <c r="Q33" s="311"/>
      <c r="R33" s="311"/>
      <c r="S33" s="170" t="s">
        <v>49</v>
      </c>
      <c r="T33" s="311">
        <v>35.700000000000003</v>
      </c>
      <c r="U33" s="311"/>
      <c r="V33" s="311"/>
      <c r="X33" s="176" t="s">
        <v>29</v>
      </c>
      <c r="Y33" s="309">
        <f>H33+L33+P33+T33</f>
        <v>184.13</v>
      </c>
      <c r="Z33" s="309"/>
      <c r="AA33" s="309"/>
      <c r="AB33" s="170" t="s">
        <v>47</v>
      </c>
      <c r="AI33" s="73"/>
      <c r="AJ33" s="150"/>
      <c r="AK33" s="173"/>
    </row>
    <row r="34" spans="1:37" ht="15.95" customHeight="1" x14ac:dyDescent="0.15">
      <c r="A34" s="139"/>
      <c r="B34" s="4"/>
      <c r="C34" s="73"/>
      <c r="D34" s="333" t="s">
        <v>75</v>
      </c>
      <c r="E34" s="333"/>
      <c r="F34" s="333"/>
      <c r="G34" s="170" t="s">
        <v>73</v>
      </c>
      <c r="H34" s="311">
        <v>3.3</v>
      </c>
      <c r="I34" s="311"/>
      <c r="J34" s="311"/>
      <c r="K34" s="170" t="s">
        <v>49</v>
      </c>
      <c r="L34" s="311">
        <v>53.85</v>
      </c>
      <c r="M34" s="311"/>
      <c r="N34" s="311"/>
      <c r="O34" s="170" t="s">
        <v>49</v>
      </c>
      <c r="P34" s="311">
        <v>81.78</v>
      </c>
      <c r="Q34" s="311"/>
      <c r="R34" s="311"/>
      <c r="S34" s="170" t="s">
        <v>49</v>
      </c>
      <c r="T34" s="311">
        <v>32.799999999999997</v>
      </c>
      <c r="U34" s="311"/>
      <c r="V34" s="311"/>
      <c r="X34" s="176" t="s">
        <v>29</v>
      </c>
      <c r="Y34" s="309">
        <f>H34+L34+P34+T34</f>
        <v>171.73000000000002</v>
      </c>
      <c r="Z34" s="309"/>
      <c r="AA34" s="309"/>
      <c r="AB34" s="170" t="s">
        <v>47</v>
      </c>
      <c r="AI34" s="73"/>
      <c r="AJ34" s="150"/>
      <c r="AK34" s="173"/>
    </row>
    <row r="35" spans="1:37" ht="15.95" customHeight="1" x14ac:dyDescent="0.15">
      <c r="A35" s="139"/>
      <c r="B35" s="4"/>
      <c r="C35" s="73"/>
      <c r="D35" s="333" t="s">
        <v>76</v>
      </c>
      <c r="E35" s="333"/>
      <c r="F35" s="333"/>
      <c r="G35" s="170" t="s">
        <v>73</v>
      </c>
      <c r="H35" s="311">
        <v>8.64</v>
      </c>
      <c r="I35" s="311"/>
      <c r="J35" s="311"/>
      <c r="K35" s="170" t="s">
        <v>78</v>
      </c>
      <c r="L35" s="167"/>
      <c r="M35" s="170"/>
      <c r="N35" s="167"/>
      <c r="O35" s="167"/>
      <c r="P35" s="167"/>
      <c r="Q35" s="170"/>
      <c r="R35" s="167"/>
      <c r="S35" s="167"/>
      <c r="T35" s="167"/>
      <c r="U35" s="7"/>
      <c r="V35" s="7"/>
      <c r="W35" s="170"/>
      <c r="AB35" s="73"/>
      <c r="AC35" s="73"/>
      <c r="AD35" s="176"/>
      <c r="AE35" s="167"/>
      <c r="AF35" s="167"/>
      <c r="AG35" s="167"/>
      <c r="AH35" s="170"/>
      <c r="AI35" s="73"/>
      <c r="AJ35" s="150"/>
      <c r="AK35" s="173"/>
    </row>
    <row r="36" spans="1:37" ht="15.95" customHeight="1" x14ac:dyDescent="0.15">
      <c r="A36" s="139"/>
      <c r="B36" s="4"/>
      <c r="C36" s="73"/>
      <c r="D36" s="333" t="s">
        <v>77</v>
      </c>
      <c r="E36" s="333"/>
      <c r="F36" s="333"/>
      <c r="G36" s="170" t="s">
        <v>73</v>
      </c>
      <c r="H36" s="311">
        <v>7.36</v>
      </c>
      <c r="I36" s="311"/>
      <c r="J36" s="311"/>
      <c r="K36" s="170" t="s">
        <v>78</v>
      </c>
      <c r="U36" s="71"/>
      <c r="AD36" s="176"/>
      <c r="AE36" s="12"/>
      <c r="AF36" s="12"/>
      <c r="AG36" s="12"/>
      <c r="AH36" s="10"/>
      <c r="AI36" s="73"/>
      <c r="AJ36" s="150"/>
      <c r="AK36" s="173"/>
    </row>
    <row r="37" spans="1:37" ht="15.95" customHeight="1" x14ac:dyDescent="0.15">
      <c r="A37" s="139"/>
      <c r="B37" s="4"/>
      <c r="C37" s="73"/>
      <c r="D37" s="176"/>
      <c r="E37" s="169"/>
      <c r="F37" s="66"/>
      <c r="G37" s="66"/>
      <c r="H37" s="182"/>
      <c r="U37" s="71"/>
      <c r="AD37" s="176"/>
      <c r="AE37" s="12"/>
      <c r="AF37" s="12"/>
      <c r="AG37" s="12"/>
      <c r="AH37" s="10"/>
      <c r="AI37" s="73"/>
      <c r="AJ37" s="150"/>
      <c r="AK37" s="173"/>
    </row>
    <row r="38" spans="1:37" ht="15.95" customHeight="1" x14ac:dyDescent="0.15">
      <c r="A38" s="139"/>
      <c r="B38" s="4"/>
      <c r="C38" s="73"/>
      <c r="D38" s="176" t="s">
        <v>32</v>
      </c>
      <c r="E38" s="176" t="s">
        <v>28</v>
      </c>
      <c r="F38" s="170" t="s">
        <v>65</v>
      </c>
      <c r="G38" s="309">
        <f>H35</f>
        <v>8.64</v>
      </c>
      <c r="H38" s="309"/>
      <c r="I38" s="170" t="s">
        <v>49</v>
      </c>
      <c r="J38" s="309">
        <f>H36</f>
        <v>7.36</v>
      </c>
      <c r="K38" s="309"/>
      <c r="L38" s="170" t="s">
        <v>66</v>
      </c>
      <c r="M38" s="182" t="s">
        <v>40</v>
      </c>
      <c r="N38" s="337">
        <v>2</v>
      </c>
      <c r="O38" s="337"/>
      <c r="P38" s="182" t="s">
        <v>30</v>
      </c>
      <c r="Q38" s="170" t="s">
        <v>65</v>
      </c>
      <c r="R38" s="309">
        <f>H33</f>
        <v>5</v>
      </c>
      <c r="S38" s="309"/>
      <c r="T38" s="170" t="s">
        <v>49</v>
      </c>
      <c r="U38" s="309">
        <f>L33</f>
        <v>57.13</v>
      </c>
      <c r="V38" s="309"/>
      <c r="W38" s="170" t="s">
        <v>49</v>
      </c>
      <c r="X38" s="309">
        <f>T33</f>
        <v>35.700000000000003</v>
      </c>
      <c r="Y38" s="309"/>
      <c r="Z38" s="170" t="s">
        <v>66</v>
      </c>
      <c r="AG38" s="12"/>
      <c r="AH38" s="10"/>
      <c r="AI38" s="73"/>
      <c r="AJ38" s="150"/>
      <c r="AK38" s="173"/>
    </row>
    <row r="39" spans="1:37" ht="15.95" customHeight="1" x14ac:dyDescent="0.15">
      <c r="A39" s="139"/>
      <c r="B39" s="4"/>
      <c r="C39" s="6"/>
      <c r="D39" s="176"/>
      <c r="E39" s="172"/>
      <c r="F39" s="170" t="s">
        <v>49</v>
      </c>
      <c r="G39" s="309">
        <f>H36</f>
        <v>7.36</v>
      </c>
      <c r="H39" s="309"/>
      <c r="I39" s="182" t="s">
        <v>30</v>
      </c>
      <c r="J39" s="309">
        <f>P33</f>
        <v>86.3</v>
      </c>
      <c r="K39" s="309"/>
      <c r="M39" s="14"/>
      <c r="S39" s="7"/>
      <c r="T39" s="7"/>
      <c r="U39" s="8"/>
      <c r="V39" s="7"/>
      <c r="W39" s="7"/>
      <c r="X39" s="7"/>
      <c r="Y39" s="182"/>
      <c r="Z39" s="73"/>
      <c r="AA39" s="9"/>
      <c r="AB39" s="176"/>
      <c r="AC39" s="176" t="s">
        <v>29</v>
      </c>
      <c r="AD39" s="334">
        <f>ROUND((G38+J38)/N38*(R38+U38+X38)+G39*J39,2)</f>
        <v>1417.81</v>
      </c>
      <c r="AE39" s="334"/>
      <c r="AF39" s="334"/>
      <c r="AG39" s="334"/>
      <c r="AH39" s="10" t="s">
        <v>14</v>
      </c>
      <c r="AI39" s="172"/>
      <c r="AJ39" s="150"/>
      <c r="AK39" s="173"/>
    </row>
    <row r="40" spans="1:37" ht="15.95" customHeight="1" x14ac:dyDescent="0.15">
      <c r="A40" s="139"/>
      <c r="B40" s="4"/>
      <c r="C40" s="6"/>
      <c r="D40" s="176"/>
      <c r="E40" s="172"/>
      <c r="S40" s="7"/>
      <c r="T40" s="7"/>
      <c r="U40" s="8"/>
      <c r="V40" s="7"/>
      <c r="W40" s="7"/>
      <c r="X40" s="335" t="s">
        <v>97</v>
      </c>
      <c r="Y40" s="335"/>
      <c r="Z40" s="336">
        <v>0.02</v>
      </c>
      <c r="AA40" s="336"/>
      <c r="AB40" s="177" t="s">
        <v>44</v>
      </c>
      <c r="AC40" s="6" t="s">
        <v>29</v>
      </c>
      <c r="AD40" s="334">
        <f>ROUNDDOWN(AD39*(1+Z40),2)</f>
        <v>1446.16</v>
      </c>
      <c r="AE40" s="334"/>
      <c r="AF40" s="334"/>
      <c r="AG40" s="334"/>
      <c r="AH40" s="10" t="s">
        <v>14</v>
      </c>
      <c r="AI40" s="172"/>
      <c r="AJ40" s="164">
        <f>AD40</f>
        <v>1446.16</v>
      </c>
      <c r="AK40" s="173" t="s">
        <v>14</v>
      </c>
    </row>
    <row r="41" spans="1:37" ht="15.95" customHeight="1" x14ac:dyDescent="0.15">
      <c r="A41" s="139"/>
      <c r="B41" s="4"/>
      <c r="C41" s="6"/>
      <c r="D41" s="176"/>
      <c r="E41" s="172"/>
      <c r="F41" s="172"/>
      <c r="G41" s="172"/>
      <c r="H41" s="172"/>
      <c r="I41" s="172"/>
      <c r="U41" s="71"/>
      <c r="W41" s="176"/>
      <c r="AC41" s="176"/>
      <c r="AD41" s="12"/>
      <c r="AE41" s="12"/>
      <c r="AF41" s="12"/>
      <c r="AG41" s="12"/>
      <c r="AH41" s="10"/>
      <c r="AI41" s="172"/>
      <c r="AJ41" s="150"/>
      <c r="AK41" s="13"/>
    </row>
    <row r="42" spans="1:37" ht="15.95" customHeight="1" x14ac:dyDescent="0.15">
      <c r="A42" s="139" t="s">
        <v>102</v>
      </c>
      <c r="B42" s="4" t="s">
        <v>31</v>
      </c>
      <c r="C42" s="6"/>
      <c r="D42" s="176" t="s">
        <v>32</v>
      </c>
      <c r="E42" s="176" t="s">
        <v>28</v>
      </c>
      <c r="F42" s="309">
        <f>AJ39</f>
        <v>0</v>
      </c>
      <c r="G42" s="309"/>
      <c r="H42" s="309"/>
      <c r="I42" s="14"/>
      <c r="J42" s="14"/>
      <c r="K42" s="14"/>
      <c r="L42" s="14"/>
      <c r="M42" s="14"/>
      <c r="N42" s="15"/>
      <c r="O42" s="15"/>
      <c r="P42" s="15"/>
      <c r="Q42" s="14"/>
      <c r="R42" s="14"/>
      <c r="S42" s="8"/>
      <c r="T42" s="8"/>
      <c r="U42" s="16"/>
      <c r="V42" s="172"/>
      <c r="W42" s="172"/>
      <c r="X42" s="172"/>
      <c r="Y42" s="172"/>
      <c r="Z42" s="172"/>
      <c r="AA42" s="176"/>
      <c r="AB42" s="176"/>
      <c r="AC42" s="176" t="s">
        <v>29</v>
      </c>
      <c r="AD42" s="334">
        <f>AD39</f>
        <v>1417.81</v>
      </c>
      <c r="AE42" s="334"/>
      <c r="AF42" s="334"/>
      <c r="AG42" s="334"/>
      <c r="AH42" s="10" t="s">
        <v>14</v>
      </c>
      <c r="AI42" s="172"/>
      <c r="AJ42" s="150">
        <f>AD42</f>
        <v>1417.81</v>
      </c>
      <c r="AK42" s="173" t="s">
        <v>14</v>
      </c>
    </row>
    <row r="43" spans="1:37" ht="15.95" customHeight="1" x14ac:dyDescent="0.15">
      <c r="A43" s="139"/>
      <c r="B43" s="4"/>
      <c r="C43" s="6"/>
      <c r="D43" s="176"/>
      <c r="E43" s="176"/>
      <c r="F43" s="171"/>
      <c r="G43" s="171"/>
      <c r="H43" s="171"/>
      <c r="I43" s="171"/>
      <c r="J43" s="176"/>
      <c r="K43" s="17"/>
      <c r="L43" s="17"/>
      <c r="M43" s="176"/>
      <c r="N43" s="182"/>
      <c r="O43" s="18"/>
      <c r="P43" s="18"/>
      <c r="Q43" s="182"/>
      <c r="Y43" s="172"/>
      <c r="Z43" s="172"/>
      <c r="AA43" s="176"/>
      <c r="AB43" s="176"/>
      <c r="AC43" s="176"/>
      <c r="AD43" s="183"/>
      <c r="AE43" s="183"/>
      <c r="AF43" s="183"/>
      <c r="AG43" s="183"/>
      <c r="AH43" s="10"/>
      <c r="AI43" s="172"/>
      <c r="AJ43" s="150"/>
      <c r="AK43" s="173"/>
    </row>
    <row r="44" spans="1:37" ht="15.95" customHeight="1" x14ac:dyDescent="0.15">
      <c r="A44" s="139" t="s">
        <v>103</v>
      </c>
      <c r="B44" s="4" t="s">
        <v>33</v>
      </c>
      <c r="C44" s="6"/>
      <c r="D44" s="176" t="s">
        <v>5</v>
      </c>
      <c r="E44" s="176" t="s">
        <v>29</v>
      </c>
      <c r="F44" s="311">
        <v>2.8</v>
      </c>
      <c r="G44" s="311"/>
      <c r="H44" s="182" t="s">
        <v>30</v>
      </c>
      <c r="I44" s="309">
        <f>Y33</f>
        <v>184.13</v>
      </c>
      <c r="J44" s="309"/>
      <c r="K44" s="309"/>
      <c r="L44" s="170" t="s">
        <v>49</v>
      </c>
      <c r="M44" s="170" t="s">
        <v>65</v>
      </c>
      <c r="N44" s="311">
        <v>2</v>
      </c>
      <c r="O44" s="311"/>
      <c r="P44" s="170" t="s">
        <v>49</v>
      </c>
      <c r="Q44" s="311">
        <v>1.6</v>
      </c>
      <c r="R44" s="311"/>
      <c r="S44" s="170" t="s">
        <v>66</v>
      </c>
      <c r="T44" s="182" t="s">
        <v>40</v>
      </c>
      <c r="U44" s="337">
        <v>2</v>
      </c>
      <c r="V44" s="337"/>
      <c r="W44" s="182" t="s">
        <v>30</v>
      </c>
      <c r="X44" s="170" t="s">
        <v>65</v>
      </c>
      <c r="Y44" s="309">
        <f>H34</f>
        <v>3.3</v>
      </c>
      <c r="Z44" s="309"/>
      <c r="AA44" s="170" t="s">
        <v>49</v>
      </c>
      <c r="AB44" s="309">
        <f>L34</f>
        <v>53.85</v>
      </c>
      <c r="AC44" s="309"/>
      <c r="AD44" s="170" t="s">
        <v>49</v>
      </c>
      <c r="AE44" s="309">
        <f>T34</f>
        <v>32.799999999999997</v>
      </c>
      <c r="AF44" s="309"/>
      <c r="AG44" s="170" t="s">
        <v>66</v>
      </c>
      <c r="AI44" s="172"/>
      <c r="AJ44" s="150"/>
      <c r="AK44" s="19"/>
    </row>
    <row r="45" spans="1:37" ht="15.95" customHeight="1" x14ac:dyDescent="0.15">
      <c r="A45" s="139"/>
      <c r="B45" s="4"/>
      <c r="C45" s="6"/>
      <c r="D45" s="176"/>
      <c r="E45" s="176"/>
      <c r="F45" s="170" t="s">
        <v>49</v>
      </c>
      <c r="G45" s="309">
        <f>Q44</f>
        <v>1.6</v>
      </c>
      <c r="H45" s="309"/>
      <c r="I45" s="182" t="s">
        <v>30</v>
      </c>
      <c r="J45" s="309">
        <f>P34</f>
        <v>81.78</v>
      </c>
      <c r="K45" s="309"/>
      <c r="L45" s="170" t="s">
        <v>49</v>
      </c>
      <c r="M45" s="311">
        <v>1.3415999999999999</v>
      </c>
      <c r="N45" s="311"/>
      <c r="O45" s="182" t="s">
        <v>30</v>
      </c>
      <c r="P45" s="311">
        <v>181.64</v>
      </c>
      <c r="Q45" s="311"/>
      <c r="R45" s="311"/>
      <c r="S45" s="338" t="s">
        <v>50</v>
      </c>
      <c r="T45" s="338"/>
      <c r="U45" s="338"/>
      <c r="V45" s="338"/>
      <c r="W45" s="338"/>
      <c r="X45" s="169"/>
      <c r="Y45" s="169"/>
      <c r="Z45" s="169"/>
      <c r="AA45" s="172"/>
      <c r="AB45" s="172"/>
      <c r="AC45" s="176" t="s">
        <v>29</v>
      </c>
      <c r="AD45" s="334">
        <f>ROUND(F44*I44+(N44+Q44)/U44*(Y44+AB44+AE44)+G45*J45+M45*P45,2)</f>
        <v>1052.01</v>
      </c>
      <c r="AE45" s="334"/>
      <c r="AF45" s="334"/>
      <c r="AG45" s="334"/>
      <c r="AH45" s="10" t="s">
        <v>19</v>
      </c>
      <c r="AI45" s="172"/>
      <c r="AJ45" s="150">
        <f>AD45</f>
        <v>1052.01</v>
      </c>
      <c r="AK45" s="19" t="s">
        <v>19</v>
      </c>
    </row>
    <row r="46" spans="1:37" ht="15.95" customHeight="1" x14ac:dyDescent="0.15">
      <c r="A46" s="139"/>
      <c r="B46" s="4"/>
      <c r="C46" s="6"/>
      <c r="D46" s="176"/>
      <c r="E46" s="176"/>
      <c r="F46" s="170"/>
      <c r="G46" s="169"/>
      <c r="H46" s="169"/>
      <c r="I46" s="169"/>
      <c r="J46" s="170"/>
      <c r="K46" s="169"/>
      <c r="L46" s="169"/>
      <c r="M46" s="169"/>
      <c r="N46" s="170"/>
      <c r="O46" s="169"/>
      <c r="P46" s="169"/>
      <c r="Q46" s="169"/>
      <c r="R46" s="170"/>
      <c r="S46" s="169"/>
      <c r="T46" s="169"/>
      <c r="U46" s="169"/>
      <c r="V46" s="170"/>
      <c r="W46" s="182"/>
      <c r="X46" s="169"/>
      <c r="Y46" s="169"/>
      <c r="Z46" s="169"/>
      <c r="AA46" s="172"/>
      <c r="AB46" s="172"/>
      <c r="AC46" s="176"/>
      <c r="AD46" s="183"/>
      <c r="AE46" s="183"/>
      <c r="AF46" s="183"/>
      <c r="AG46" s="183"/>
      <c r="AH46" s="10"/>
      <c r="AI46" s="172"/>
      <c r="AJ46" s="150"/>
      <c r="AK46" s="19"/>
    </row>
    <row r="47" spans="1:37" ht="15.95" customHeight="1" x14ac:dyDescent="0.15">
      <c r="A47" s="139" t="s">
        <v>104</v>
      </c>
      <c r="B47" s="4" t="s">
        <v>51</v>
      </c>
      <c r="C47" s="6"/>
      <c r="D47" s="176" t="s">
        <v>5</v>
      </c>
      <c r="E47" s="176" t="s">
        <v>29</v>
      </c>
      <c r="F47" s="170" t="s">
        <v>65</v>
      </c>
      <c r="G47" s="311">
        <f>F44-0.5</f>
        <v>2.2999999999999998</v>
      </c>
      <c r="H47" s="311"/>
      <c r="I47" s="170" t="s">
        <v>49</v>
      </c>
      <c r="J47" s="309">
        <f>N44</f>
        <v>2</v>
      </c>
      <c r="K47" s="309"/>
      <c r="L47" s="170" t="s">
        <v>66</v>
      </c>
      <c r="M47" s="182" t="s">
        <v>30</v>
      </c>
      <c r="N47" s="309">
        <f>I44</f>
        <v>184.13</v>
      </c>
      <c r="O47" s="309"/>
      <c r="P47" s="309"/>
      <c r="X47" s="169"/>
      <c r="Y47" s="169"/>
      <c r="Z47" s="169"/>
      <c r="AA47" s="172"/>
      <c r="AB47" s="172"/>
      <c r="AC47" s="176" t="s">
        <v>29</v>
      </c>
      <c r="AD47" s="334">
        <f>(G47+J47)*N47</f>
        <v>791.7589999999999</v>
      </c>
      <c r="AE47" s="334"/>
      <c r="AF47" s="334"/>
      <c r="AG47" s="334"/>
      <c r="AH47" s="10" t="s">
        <v>19</v>
      </c>
      <c r="AI47" s="172"/>
      <c r="AJ47" s="150">
        <f>AD47</f>
        <v>791.7589999999999</v>
      </c>
      <c r="AK47" s="19" t="s">
        <v>19</v>
      </c>
    </row>
    <row r="48" spans="1:37" ht="15.95" customHeight="1" x14ac:dyDescent="0.15">
      <c r="A48" s="79"/>
      <c r="B48" s="4"/>
      <c r="C48" s="6"/>
      <c r="D48" s="10"/>
      <c r="E48" s="182"/>
      <c r="G48" s="170"/>
      <c r="P48" s="182"/>
      <c r="Q48" s="169"/>
      <c r="R48" s="169"/>
      <c r="S48" s="169"/>
      <c r="Y48" s="169"/>
      <c r="Z48" s="182"/>
      <c r="AA48" s="169"/>
      <c r="AB48" s="169"/>
      <c r="AC48" s="20"/>
      <c r="AD48" s="6"/>
      <c r="AE48" s="183"/>
      <c r="AF48" s="183"/>
      <c r="AG48" s="183"/>
      <c r="AH48" s="10"/>
      <c r="AI48" s="172"/>
      <c r="AJ48" s="164"/>
      <c r="AK48" s="173"/>
    </row>
    <row r="49" spans="1:37" ht="15.95" customHeight="1" x14ac:dyDescent="0.15">
      <c r="A49" s="79"/>
      <c r="B49" s="4"/>
      <c r="C49" s="6"/>
      <c r="D49" s="10"/>
      <c r="E49" s="182"/>
      <c r="P49" s="182"/>
      <c r="Q49" s="169"/>
      <c r="R49" s="169"/>
      <c r="S49" s="169"/>
      <c r="Y49" s="169"/>
      <c r="Z49" s="182"/>
      <c r="AA49" s="169"/>
      <c r="AB49" s="169"/>
      <c r="AC49" s="20"/>
      <c r="AD49" s="6"/>
      <c r="AE49" s="183"/>
      <c r="AF49" s="183"/>
      <c r="AG49" s="183"/>
      <c r="AH49" s="10"/>
      <c r="AI49" s="172"/>
      <c r="AJ49" s="164"/>
      <c r="AK49" s="173"/>
    </row>
    <row r="50" spans="1:37" ht="15.95" customHeight="1" x14ac:dyDescent="0.15">
      <c r="A50" s="79"/>
      <c r="B50" s="4"/>
      <c r="C50" s="6"/>
      <c r="D50" s="10"/>
      <c r="E50" s="182"/>
      <c r="G50" s="170"/>
      <c r="P50" s="182"/>
      <c r="Q50" s="169"/>
      <c r="R50" s="169"/>
      <c r="S50" s="169"/>
      <c r="Y50" s="169"/>
      <c r="Z50" s="182"/>
      <c r="AA50" s="169"/>
      <c r="AB50" s="169"/>
      <c r="AC50" s="20"/>
      <c r="AD50" s="6"/>
      <c r="AE50" s="183"/>
      <c r="AF50" s="183"/>
      <c r="AG50" s="183"/>
      <c r="AH50" s="10"/>
      <c r="AI50" s="172"/>
      <c r="AJ50" s="164"/>
      <c r="AK50" s="173"/>
    </row>
    <row r="51" spans="1:37" ht="15.95" customHeight="1" x14ac:dyDescent="0.15">
      <c r="A51" s="139" t="s">
        <v>105</v>
      </c>
      <c r="B51" s="4"/>
      <c r="C51" s="6"/>
      <c r="D51" s="10"/>
      <c r="E51" s="182"/>
      <c r="G51" s="170"/>
      <c r="P51" s="182"/>
      <c r="Q51" s="169"/>
      <c r="R51" s="169"/>
      <c r="S51" s="169"/>
      <c r="Y51" s="169"/>
      <c r="Z51" s="182"/>
      <c r="AA51" s="169"/>
      <c r="AB51" s="169"/>
      <c r="AC51" s="20"/>
      <c r="AD51" s="6"/>
      <c r="AE51" s="183"/>
      <c r="AF51" s="183"/>
      <c r="AG51" s="183"/>
      <c r="AH51" s="10"/>
      <c r="AI51" s="172"/>
      <c r="AJ51" s="164"/>
      <c r="AK51" s="173"/>
    </row>
    <row r="52" spans="1:37" ht="15.95" customHeight="1" x14ac:dyDescent="0.15">
      <c r="A52" s="79"/>
      <c r="B52" s="4"/>
      <c r="C52" s="6"/>
      <c r="D52" s="10"/>
      <c r="E52" s="182"/>
      <c r="G52" s="170"/>
      <c r="P52" s="182"/>
      <c r="Q52" s="169"/>
      <c r="R52" s="169"/>
      <c r="S52" s="169"/>
      <c r="Y52" s="169"/>
      <c r="Z52" s="182"/>
      <c r="AA52" s="169"/>
      <c r="AB52" s="169"/>
      <c r="AC52" s="20"/>
      <c r="AD52" s="6"/>
      <c r="AE52" s="183"/>
      <c r="AF52" s="183"/>
      <c r="AG52" s="183"/>
      <c r="AH52" s="10"/>
      <c r="AI52" s="172"/>
      <c r="AJ52" s="164"/>
      <c r="AK52" s="173"/>
    </row>
    <row r="53" spans="1:37" ht="15.95" customHeight="1" x14ac:dyDescent="0.15">
      <c r="A53" s="139"/>
      <c r="B53" s="4"/>
      <c r="C53" s="6"/>
      <c r="D53" s="10"/>
      <c r="E53" s="182"/>
      <c r="G53" s="170"/>
      <c r="P53" s="182"/>
      <c r="Q53" s="169"/>
      <c r="R53" s="169"/>
      <c r="S53" s="169"/>
      <c r="Y53" s="169"/>
      <c r="Z53" s="182"/>
      <c r="AA53" s="169"/>
      <c r="AB53" s="169"/>
      <c r="AC53" s="20"/>
      <c r="AD53" s="6"/>
      <c r="AE53" s="183"/>
      <c r="AF53" s="183"/>
      <c r="AG53" s="183"/>
      <c r="AH53" s="10"/>
      <c r="AI53" s="172"/>
      <c r="AJ53" s="164"/>
      <c r="AK53" s="173"/>
    </row>
    <row r="54" spans="1:37" ht="15.95" customHeight="1" x14ac:dyDescent="0.15">
      <c r="A54" s="79"/>
      <c r="B54" s="4"/>
      <c r="C54" s="6"/>
      <c r="D54" s="10"/>
      <c r="E54" s="182"/>
      <c r="G54" s="170"/>
      <c r="P54" s="182"/>
      <c r="Q54" s="169"/>
      <c r="R54" s="169"/>
      <c r="S54" s="169"/>
      <c r="Y54" s="169"/>
      <c r="Z54" s="182"/>
      <c r="AA54" s="169"/>
      <c r="AB54" s="169"/>
      <c r="AC54" s="20"/>
      <c r="AD54" s="6"/>
      <c r="AE54" s="183"/>
      <c r="AF54" s="183"/>
      <c r="AG54" s="183"/>
      <c r="AH54" s="10"/>
      <c r="AI54" s="172"/>
      <c r="AJ54" s="164"/>
      <c r="AK54" s="173"/>
    </row>
    <row r="55" spans="1:37" ht="15.95" customHeight="1" x14ac:dyDescent="0.15">
      <c r="A55" s="79"/>
      <c r="B55" s="4"/>
      <c r="C55" s="6"/>
      <c r="D55" s="10"/>
      <c r="E55" s="182"/>
      <c r="G55" s="170"/>
      <c r="P55" s="182"/>
      <c r="Q55" s="169"/>
      <c r="R55" s="169"/>
      <c r="S55" s="169"/>
      <c r="Y55" s="169"/>
      <c r="Z55" s="182"/>
      <c r="AA55" s="169"/>
      <c r="AB55" s="169"/>
      <c r="AC55" s="20"/>
      <c r="AD55" s="6"/>
      <c r="AE55" s="183"/>
      <c r="AF55" s="183"/>
      <c r="AG55" s="183"/>
      <c r="AH55" s="10"/>
      <c r="AI55" s="172"/>
      <c r="AJ55" s="164"/>
      <c r="AK55" s="173"/>
    </row>
    <row r="56" spans="1:37" ht="15.95" customHeight="1" x14ac:dyDescent="0.15">
      <c r="A56" s="79"/>
      <c r="B56" s="4"/>
      <c r="C56" s="6"/>
      <c r="D56" s="10"/>
      <c r="E56" s="182"/>
      <c r="G56" s="170"/>
      <c r="P56" s="182"/>
      <c r="Q56" s="169"/>
      <c r="R56" s="169"/>
      <c r="S56" s="169"/>
      <c r="Y56" s="169"/>
      <c r="Z56" s="182"/>
      <c r="AA56" s="169"/>
      <c r="AB56" s="169"/>
      <c r="AC56" s="20"/>
      <c r="AD56" s="6"/>
      <c r="AE56" s="183"/>
      <c r="AF56" s="183"/>
      <c r="AG56" s="183"/>
      <c r="AH56" s="10"/>
      <c r="AI56" s="172"/>
      <c r="AJ56" s="164"/>
      <c r="AK56" s="173"/>
    </row>
    <row r="57" spans="1:37" ht="15.95" customHeight="1" x14ac:dyDescent="0.15">
      <c r="A57" s="79"/>
      <c r="B57" s="4"/>
      <c r="C57" s="6"/>
      <c r="D57" s="10"/>
      <c r="E57" s="182"/>
      <c r="G57" s="170"/>
      <c r="P57" s="182"/>
      <c r="Q57" s="169"/>
      <c r="R57" s="169"/>
      <c r="S57" s="169"/>
      <c r="Y57" s="169"/>
      <c r="Z57" s="182"/>
      <c r="AA57" s="169"/>
      <c r="AB57" s="169"/>
      <c r="AC57" s="20"/>
      <c r="AD57" s="6"/>
      <c r="AE57" s="183"/>
      <c r="AF57" s="183"/>
      <c r="AG57" s="183"/>
      <c r="AH57" s="10"/>
      <c r="AI57" s="172"/>
      <c r="AJ57" s="164"/>
      <c r="AK57" s="173"/>
    </row>
    <row r="58" spans="1:37" ht="15.95" customHeight="1" x14ac:dyDescent="0.15">
      <c r="A58" s="79"/>
      <c r="B58" s="4"/>
      <c r="C58" s="6"/>
      <c r="D58" s="10"/>
      <c r="E58" s="182"/>
      <c r="G58" s="170"/>
      <c r="P58" s="182"/>
      <c r="Q58" s="169"/>
      <c r="R58" s="169"/>
      <c r="S58" s="169"/>
      <c r="Y58" s="169"/>
      <c r="Z58" s="182"/>
      <c r="AA58" s="169"/>
      <c r="AB58" s="169"/>
      <c r="AC58" s="20"/>
      <c r="AD58" s="6"/>
      <c r="AE58" s="183"/>
      <c r="AF58" s="183"/>
      <c r="AG58" s="183"/>
      <c r="AH58" s="10"/>
      <c r="AI58" s="172"/>
      <c r="AJ58" s="164"/>
      <c r="AK58" s="173"/>
    </row>
    <row r="59" spans="1:37" ht="15.95" customHeight="1" x14ac:dyDescent="0.15">
      <c r="A59" s="79"/>
      <c r="B59" s="4"/>
      <c r="C59" s="6"/>
      <c r="D59" s="10"/>
      <c r="E59" s="182"/>
      <c r="G59" s="170"/>
      <c r="P59" s="182"/>
      <c r="Q59" s="169"/>
      <c r="R59" s="169"/>
      <c r="S59" s="169"/>
      <c r="Y59" s="169"/>
      <c r="Z59" s="182"/>
      <c r="AA59" s="169"/>
      <c r="AB59" s="169"/>
      <c r="AC59" s="20"/>
      <c r="AD59" s="6"/>
      <c r="AE59" s="183"/>
      <c r="AF59" s="183"/>
      <c r="AG59" s="183"/>
      <c r="AH59" s="10"/>
      <c r="AI59" s="172"/>
      <c r="AJ59" s="164"/>
      <c r="AK59" s="173"/>
    </row>
    <row r="60" spans="1:37" ht="15.95" customHeight="1" x14ac:dyDescent="0.15">
      <c r="A60" s="79"/>
      <c r="B60" s="4"/>
      <c r="C60" s="6"/>
      <c r="D60" s="10"/>
      <c r="E60" s="182"/>
      <c r="G60" s="170"/>
      <c r="P60" s="182"/>
      <c r="Q60" s="169"/>
      <c r="R60" s="169"/>
      <c r="S60" s="169"/>
      <c r="Y60" s="169"/>
      <c r="Z60" s="182"/>
      <c r="AA60" s="169"/>
      <c r="AB60" s="169"/>
      <c r="AC60" s="20"/>
      <c r="AD60" s="6"/>
      <c r="AE60" s="183"/>
      <c r="AF60" s="183"/>
      <c r="AG60" s="183"/>
      <c r="AH60" s="10"/>
      <c r="AI60" s="172"/>
      <c r="AJ60" s="164"/>
      <c r="AK60" s="173"/>
    </row>
    <row r="61" spans="1:37" ht="15.95" customHeight="1" x14ac:dyDescent="0.15">
      <c r="A61" s="140"/>
      <c r="B61" s="31"/>
      <c r="C61" s="32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65"/>
      <c r="V61" s="35"/>
      <c r="W61" s="35"/>
      <c r="X61" s="35"/>
      <c r="Y61" s="35"/>
      <c r="Z61" s="35"/>
      <c r="AA61" s="64"/>
      <c r="AB61" s="64"/>
      <c r="AC61" s="64"/>
      <c r="AD61" s="64"/>
      <c r="AE61" s="35"/>
      <c r="AF61" s="35"/>
      <c r="AG61" s="35"/>
      <c r="AH61" s="35"/>
      <c r="AI61" s="35"/>
      <c r="AJ61" s="165"/>
      <c r="AK61" s="37"/>
    </row>
    <row r="62" spans="1:37" ht="15.95" customHeight="1" x14ac:dyDescent="0.15">
      <c r="A62" s="139"/>
      <c r="B62" s="4"/>
      <c r="C62" s="6"/>
      <c r="D62" s="172"/>
      <c r="E62" s="172"/>
      <c r="F62" s="172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21"/>
      <c r="V62" s="172"/>
      <c r="W62" s="172"/>
      <c r="X62" s="172"/>
      <c r="Y62" s="172"/>
      <c r="Z62" s="172"/>
      <c r="AA62" s="12"/>
      <c r="AB62" s="12"/>
      <c r="AC62" s="12"/>
      <c r="AD62" s="12"/>
      <c r="AE62" s="172"/>
      <c r="AF62" s="172"/>
      <c r="AG62" s="172"/>
      <c r="AH62" s="172"/>
      <c r="AI62" s="172"/>
      <c r="AJ62" s="164"/>
      <c r="AK62" s="173"/>
    </row>
    <row r="63" spans="1:37" ht="15.95" customHeight="1" x14ac:dyDescent="0.15">
      <c r="A63" s="29" t="s">
        <v>106</v>
      </c>
      <c r="B63" s="4"/>
      <c r="C63" s="6"/>
      <c r="D63" s="172"/>
      <c r="E63" s="172"/>
      <c r="F63" s="172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21"/>
      <c r="V63" s="172"/>
      <c r="W63" s="172"/>
      <c r="X63" s="172"/>
      <c r="Y63" s="172"/>
      <c r="Z63" s="172"/>
      <c r="AA63" s="12"/>
      <c r="AB63" s="12"/>
      <c r="AC63" s="12"/>
      <c r="AD63" s="12"/>
      <c r="AE63" s="172"/>
      <c r="AF63" s="172"/>
      <c r="AG63" s="172"/>
      <c r="AH63" s="172"/>
      <c r="AI63" s="172"/>
      <c r="AJ63" s="166">
        <v>9</v>
      </c>
      <c r="AK63" s="173" t="s">
        <v>112</v>
      </c>
    </row>
    <row r="64" spans="1:37" ht="15.95" customHeight="1" x14ac:dyDescent="0.15">
      <c r="A64" s="79" t="s">
        <v>53</v>
      </c>
      <c r="B64" s="4"/>
      <c r="AC64" s="172"/>
      <c r="AD64" s="172"/>
      <c r="AE64" s="172"/>
      <c r="AF64" s="172"/>
      <c r="AG64" s="172"/>
      <c r="AH64" s="172"/>
      <c r="AI64" s="172"/>
      <c r="AJ64" s="150"/>
      <c r="AK64" s="173"/>
    </row>
    <row r="65" spans="1:37" ht="15.95" customHeight="1" x14ac:dyDescent="0.15">
      <c r="A65" s="139" t="s">
        <v>54</v>
      </c>
      <c r="B65" s="4" t="s">
        <v>37</v>
      </c>
      <c r="C65" s="6"/>
      <c r="D65" s="176" t="s">
        <v>38</v>
      </c>
      <c r="E65" s="176" t="s">
        <v>29</v>
      </c>
      <c r="F65" s="22" t="s">
        <v>39</v>
      </c>
      <c r="G65" s="337">
        <v>5.1999999999999998E-2</v>
      </c>
      <c r="H65" s="337"/>
      <c r="I65" s="180" t="s">
        <v>35</v>
      </c>
      <c r="J65" s="337">
        <v>1.2E-2</v>
      </c>
      <c r="K65" s="337"/>
      <c r="L65" s="22" t="s">
        <v>36</v>
      </c>
      <c r="M65" s="182" t="s">
        <v>30</v>
      </c>
      <c r="N65" s="337">
        <v>0.02</v>
      </c>
      <c r="O65" s="337"/>
      <c r="P65" s="182" t="s">
        <v>40</v>
      </c>
      <c r="Q65" s="337">
        <v>2</v>
      </c>
      <c r="R65" s="337"/>
      <c r="S65" s="180" t="s">
        <v>35</v>
      </c>
      <c r="T65" s="337">
        <v>1.2E-2</v>
      </c>
      <c r="U65" s="337"/>
      <c r="V65" s="182" t="s">
        <v>30</v>
      </c>
      <c r="W65" s="337">
        <v>0.02</v>
      </c>
      <c r="X65" s="337"/>
      <c r="Y65" s="22" t="s">
        <v>36</v>
      </c>
      <c r="Z65" s="172"/>
      <c r="AA65" s="172"/>
      <c r="AB65" s="172"/>
      <c r="AC65" s="23"/>
      <c r="AD65" s="172"/>
      <c r="AE65" s="172"/>
      <c r="AF65" s="172"/>
      <c r="AG65" s="172"/>
      <c r="AH65" s="172"/>
      <c r="AI65" s="172"/>
      <c r="AJ65" s="150"/>
      <c r="AK65" s="173"/>
    </row>
    <row r="66" spans="1:37" ht="15.95" customHeight="1" x14ac:dyDescent="0.15">
      <c r="A66" s="139"/>
      <c r="B66" s="4"/>
      <c r="C66" s="6"/>
      <c r="D66" s="176"/>
      <c r="E66" s="182" t="s">
        <v>30</v>
      </c>
      <c r="F66" s="182" t="s">
        <v>34</v>
      </c>
      <c r="G66" s="311">
        <f>0.5+1.166+2.9</f>
        <v>4.5659999999999998</v>
      </c>
      <c r="H66" s="311"/>
      <c r="I66" s="180" t="s">
        <v>35</v>
      </c>
      <c r="J66" s="311">
        <v>2.8</v>
      </c>
      <c r="K66" s="311"/>
      <c r="L66" s="6" t="s">
        <v>36</v>
      </c>
      <c r="M66" s="182" t="s">
        <v>30</v>
      </c>
      <c r="N66" s="331">
        <v>1100</v>
      </c>
      <c r="O66" s="331"/>
      <c r="P66" s="331"/>
      <c r="Q66" s="331"/>
      <c r="R66" s="176"/>
      <c r="S66" s="338"/>
      <c r="T66" s="338"/>
      <c r="U66" s="11"/>
      <c r="V66" s="338"/>
      <c r="W66" s="338"/>
      <c r="AC66" s="176" t="s">
        <v>29</v>
      </c>
      <c r="AD66" s="310">
        <f>((G65+J65)*N65/Q65+T65*W65)*(G66+J66)*N66</f>
        <v>7.1302880000000002</v>
      </c>
      <c r="AE66" s="310"/>
      <c r="AF66" s="310"/>
      <c r="AG66" s="310"/>
      <c r="AH66" s="10" t="s">
        <v>41</v>
      </c>
      <c r="AI66" s="172"/>
      <c r="AJ66" s="150"/>
      <c r="AK66" s="173"/>
    </row>
    <row r="67" spans="1:37" ht="15.95" customHeight="1" x14ac:dyDescent="0.15">
      <c r="A67" s="79"/>
      <c r="B67" s="4"/>
      <c r="C67" s="6"/>
      <c r="D67" s="172"/>
      <c r="I67" s="172"/>
      <c r="J67" s="172"/>
      <c r="K67" s="172"/>
      <c r="L67" s="172"/>
      <c r="M67" s="172"/>
      <c r="N67" s="172"/>
      <c r="O67" s="172"/>
      <c r="P67" s="172"/>
      <c r="Q67" s="172"/>
      <c r="R67" s="172"/>
      <c r="S67" s="172"/>
      <c r="T67" s="172"/>
      <c r="U67" s="21"/>
      <c r="V67" s="172"/>
      <c r="W67" s="172"/>
      <c r="X67" s="335" t="s">
        <v>97</v>
      </c>
      <c r="Y67" s="335"/>
      <c r="Z67" s="336">
        <v>0.05</v>
      </c>
      <c r="AA67" s="336"/>
      <c r="AB67" s="177" t="s">
        <v>44</v>
      </c>
      <c r="AC67" s="176" t="s">
        <v>29</v>
      </c>
      <c r="AD67" s="310">
        <f>ROUNDDOWN(AD66*(1+Z67),2)</f>
        <v>7.48</v>
      </c>
      <c r="AE67" s="310"/>
      <c r="AF67" s="310"/>
      <c r="AG67" s="310"/>
      <c r="AH67" s="10" t="s">
        <v>57</v>
      </c>
      <c r="AI67" s="172"/>
      <c r="AJ67" s="164">
        <f>AD67</f>
        <v>7.48</v>
      </c>
      <c r="AK67" s="173" t="s">
        <v>41</v>
      </c>
    </row>
    <row r="68" spans="1:37" ht="15.95" customHeight="1" x14ac:dyDescent="0.15">
      <c r="A68" s="79" t="s">
        <v>55</v>
      </c>
      <c r="B68" s="4" t="s">
        <v>37</v>
      </c>
      <c r="C68" s="6"/>
      <c r="D68" s="176" t="s">
        <v>5</v>
      </c>
      <c r="E68" s="176" t="s">
        <v>29</v>
      </c>
      <c r="F68" s="311">
        <v>8</v>
      </c>
      <c r="G68" s="311"/>
      <c r="H68" s="311"/>
      <c r="I68" s="339" t="s">
        <v>48</v>
      </c>
      <c r="J68" s="339"/>
      <c r="K68" s="182"/>
      <c r="L68" s="340"/>
      <c r="M68" s="340"/>
      <c r="N68" s="340"/>
      <c r="O68" s="27"/>
      <c r="P68" s="27"/>
      <c r="Q68" s="24"/>
      <c r="R68" s="24"/>
      <c r="S68" s="24"/>
      <c r="T68" s="24"/>
      <c r="U68" s="25"/>
      <c r="V68" s="24"/>
      <c r="W68" s="24"/>
      <c r="X68" s="24"/>
      <c r="Y68" s="26"/>
      <c r="Z68" s="172"/>
      <c r="AA68" s="172"/>
      <c r="AB68" s="172"/>
      <c r="AC68" s="176" t="s">
        <v>29</v>
      </c>
      <c r="AD68" s="310">
        <f>F68</f>
        <v>8</v>
      </c>
      <c r="AE68" s="310"/>
      <c r="AF68" s="310"/>
      <c r="AG68" s="310"/>
      <c r="AH68" s="10" t="s">
        <v>19</v>
      </c>
      <c r="AI68" s="172"/>
      <c r="AJ68" s="150"/>
      <c r="AK68" s="19"/>
    </row>
    <row r="69" spans="1:37" ht="15.95" customHeight="1" x14ac:dyDescent="0.15">
      <c r="A69" s="79"/>
      <c r="B69" s="4"/>
      <c r="C69" s="6"/>
      <c r="D69" s="172"/>
      <c r="E69" s="172"/>
      <c r="F69" s="172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2"/>
      <c r="S69" s="172"/>
      <c r="T69" s="172"/>
      <c r="U69" s="21"/>
      <c r="V69" s="172"/>
      <c r="W69" s="172"/>
      <c r="X69" s="335" t="s">
        <v>97</v>
      </c>
      <c r="Y69" s="335"/>
      <c r="Z69" s="336">
        <v>0.1</v>
      </c>
      <c r="AA69" s="336"/>
      <c r="AB69" s="177" t="s">
        <v>44</v>
      </c>
      <c r="AC69" s="176" t="s">
        <v>45</v>
      </c>
      <c r="AD69" s="310">
        <f>ROUNDDOWN(AD68*(1+Z69),2)</f>
        <v>8.8000000000000007</v>
      </c>
      <c r="AE69" s="310"/>
      <c r="AF69" s="310"/>
      <c r="AG69" s="310"/>
      <c r="AH69" s="10" t="s">
        <v>58</v>
      </c>
      <c r="AI69" s="172"/>
      <c r="AJ69" s="164">
        <f>AD69</f>
        <v>8.8000000000000007</v>
      </c>
      <c r="AK69" s="19" t="s">
        <v>19</v>
      </c>
    </row>
    <row r="70" spans="1:37" ht="15.95" customHeight="1" x14ac:dyDescent="0.15">
      <c r="A70" s="79"/>
      <c r="B70" s="4"/>
      <c r="C70" s="6"/>
      <c r="D70" s="172"/>
      <c r="E70" s="172"/>
      <c r="F70" s="172"/>
      <c r="G70" s="172"/>
      <c r="H70" s="172"/>
      <c r="I70" s="172"/>
      <c r="J70" s="172"/>
      <c r="K70" s="172"/>
      <c r="L70" s="172"/>
      <c r="M70" s="172"/>
      <c r="N70" s="172"/>
      <c r="O70" s="172"/>
      <c r="P70" s="172"/>
      <c r="Q70" s="172"/>
      <c r="R70" s="172"/>
      <c r="S70" s="172"/>
      <c r="T70" s="172"/>
      <c r="U70" s="21"/>
      <c r="V70" s="172"/>
      <c r="W70" s="172"/>
      <c r="X70" s="172"/>
      <c r="Y70" s="172"/>
      <c r="Z70" s="172"/>
      <c r="AA70" s="172"/>
      <c r="AB70" s="172"/>
      <c r="AC70" s="172"/>
      <c r="AD70" s="172"/>
      <c r="AE70" s="172"/>
      <c r="AF70" s="172"/>
      <c r="AG70" s="172"/>
      <c r="AH70" s="172"/>
      <c r="AI70" s="172"/>
      <c r="AJ70" s="150"/>
      <c r="AK70" s="173"/>
    </row>
    <row r="71" spans="1:37" ht="15.95" customHeight="1" x14ac:dyDescent="0.15">
      <c r="A71" s="29" t="s">
        <v>107</v>
      </c>
      <c r="B71" s="4"/>
      <c r="C71" s="6"/>
      <c r="D71" s="172"/>
      <c r="E71" s="172"/>
      <c r="F71" s="172"/>
      <c r="G71" s="172"/>
      <c r="H71" s="172"/>
      <c r="I71" s="172"/>
      <c r="J71" s="172"/>
      <c r="K71" s="172"/>
      <c r="L71" s="172"/>
      <c r="M71" s="172"/>
      <c r="N71" s="172"/>
      <c r="O71" s="172"/>
      <c r="P71" s="172"/>
      <c r="Q71" s="172"/>
      <c r="R71" s="172"/>
      <c r="S71" s="172"/>
      <c r="T71" s="172"/>
      <c r="U71" s="21"/>
      <c r="V71" s="172"/>
      <c r="W71" s="172"/>
      <c r="X71" s="172"/>
      <c r="Y71" s="172"/>
      <c r="Z71" s="172"/>
      <c r="AA71" s="12"/>
      <c r="AB71" s="12"/>
      <c r="AC71" s="12"/>
      <c r="AD71" s="12"/>
      <c r="AE71" s="172"/>
      <c r="AF71" s="172"/>
      <c r="AG71" s="172"/>
      <c r="AH71" s="172"/>
      <c r="AI71" s="172"/>
      <c r="AJ71" s="166">
        <v>9</v>
      </c>
      <c r="AK71" s="173" t="s">
        <v>112</v>
      </c>
    </row>
    <row r="72" spans="1:37" ht="15.95" customHeight="1" x14ac:dyDescent="0.15">
      <c r="A72" s="79" t="s">
        <v>53</v>
      </c>
      <c r="B72" s="4"/>
      <c r="AC72" s="172"/>
      <c r="AD72" s="172"/>
      <c r="AE72" s="172"/>
      <c r="AF72" s="172"/>
      <c r="AG72" s="172"/>
      <c r="AH72" s="172"/>
      <c r="AI72" s="172"/>
      <c r="AJ72" s="150"/>
      <c r="AK72" s="173"/>
    </row>
    <row r="73" spans="1:37" ht="15.95" customHeight="1" x14ac:dyDescent="0.15">
      <c r="A73" s="139" t="s">
        <v>54</v>
      </c>
      <c r="B73" s="4" t="s">
        <v>37</v>
      </c>
      <c r="C73" s="6"/>
      <c r="D73" s="176" t="s">
        <v>38</v>
      </c>
      <c r="E73" s="176" t="s">
        <v>28</v>
      </c>
      <c r="F73" s="22" t="s">
        <v>39</v>
      </c>
      <c r="G73" s="337">
        <v>5.1999999999999998E-2</v>
      </c>
      <c r="H73" s="337"/>
      <c r="I73" s="180" t="s">
        <v>35</v>
      </c>
      <c r="J73" s="337">
        <v>1.2E-2</v>
      </c>
      <c r="K73" s="337"/>
      <c r="L73" s="22" t="s">
        <v>36</v>
      </c>
      <c r="M73" s="182" t="s">
        <v>30</v>
      </c>
      <c r="N73" s="337">
        <v>0.02</v>
      </c>
      <c r="O73" s="337"/>
      <c r="P73" s="182" t="s">
        <v>40</v>
      </c>
      <c r="Q73" s="337">
        <v>2</v>
      </c>
      <c r="R73" s="337"/>
      <c r="S73" s="180" t="s">
        <v>35</v>
      </c>
      <c r="T73" s="337">
        <v>1.2E-2</v>
      </c>
      <c r="U73" s="337"/>
      <c r="V73" s="182" t="s">
        <v>30</v>
      </c>
      <c r="W73" s="337">
        <v>0.02</v>
      </c>
      <c r="X73" s="337"/>
      <c r="Y73" s="22" t="s">
        <v>36</v>
      </c>
      <c r="Z73" s="172"/>
      <c r="AA73" s="172"/>
      <c r="AB73" s="172"/>
      <c r="AC73" s="23"/>
      <c r="AD73" s="172"/>
      <c r="AE73" s="172"/>
      <c r="AF73" s="172"/>
      <c r="AG73" s="172"/>
      <c r="AH73" s="172"/>
      <c r="AI73" s="172"/>
      <c r="AJ73" s="150"/>
      <c r="AK73" s="173"/>
    </row>
    <row r="74" spans="1:37" ht="15.95" customHeight="1" x14ac:dyDescent="0.15">
      <c r="A74" s="139"/>
      <c r="B74" s="4"/>
      <c r="C74" s="6"/>
      <c r="D74" s="176"/>
      <c r="E74" s="182" t="s">
        <v>30</v>
      </c>
      <c r="F74" s="182" t="s">
        <v>34</v>
      </c>
      <c r="G74" s="311">
        <f>0.5+1.342+2.9</f>
        <v>4.742</v>
      </c>
      <c r="H74" s="311"/>
      <c r="I74" s="180" t="s">
        <v>35</v>
      </c>
      <c r="J74" s="311">
        <v>2.8</v>
      </c>
      <c r="K74" s="311"/>
      <c r="L74" s="6" t="s">
        <v>36</v>
      </c>
      <c r="M74" s="182" t="s">
        <v>30</v>
      </c>
      <c r="N74" s="331">
        <v>1100</v>
      </c>
      <c r="O74" s="331"/>
      <c r="P74" s="331"/>
      <c r="Q74" s="331"/>
      <c r="R74" s="176"/>
      <c r="S74" s="338"/>
      <c r="T74" s="338"/>
      <c r="U74" s="11"/>
      <c r="V74" s="338"/>
      <c r="W74" s="338"/>
      <c r="AC74" s="176" t="s">
        <v>28</v>
      </c>
      <c r="AD74" s="310">
        <f>((G73+J73)*N73/Q73+T73*W73)*(G74+J74)*N74</f>
        <v>7.300656</v>
      </c>
      <c r="AE74" s="310"/>
      <c r="AF74" s="310"/>
      <c r="AG74" s="310"/>
      <c r="AH74" s="10" t="s">
        <v>41</v>
      </c>
      <c r="AI74" s="172"/>
      <c r="AJ74" s="150"/>
      <c r="AK74" s="173"/>
    </row>
    <row r="75" spans="1:37" ht="15.95" customHeight="1" x14ac:dyDescent="0.15">
      <c r="A75" s="79"/>
      <c r="B75" s="4"/>
      <c r="C75" s="6"/>
      <c r="D75" s="172"/>
      <c r="I75" s="172"/>
      <c r="J75" s="172"/>
      <c r="K75" s="172"/>
      <c r="L75" s="172"/>
      <c r="M75" s="172"/>
      <c r="N75" s="172"/>
      <c r="O75" s="172"/>
      <c r="P75" s="172"/>
      <c r="Q75" s="172"/>
      <c r="R75" s="172"/>
      <c r="S75" s="172"/>
      <c r="T75" s="172"/>
      <c r="U75" s="21"/>
      <c r="V75" s="172"/>
      <c r="W75" s="172"/>
      <c r="X75" s="335" t="s">
        <v>97</v>
      </c>
      <c r="Y75" s="335"/>
      <c r="Z75" s="336">
        <v>0.05</v>
      </c>
      <c r="AA75" s="336"/>
      <c r="AB75" s="177" t="s">
        <v>44</v>
      </c>
      <c r="AC75" s="176" t="s">
        <v>28</v>
      </c>
      <c r="AD75" s="310">
        <f>ROUNDDOWN(AD74*(1+Z75),2)</f>
        <v>7.66</v>
      </c>
      <c r="AE75" s="310"/>
      <c r="AF75" s="310"/>
      <c r="AG75" s="310"/>
      <c r="AH75" s="10" t="s">
        <v>41</v>
      </c>
      <c r="AI75" s="172"/>
      <c r="AJ75" s="164">
        <f>AD75</f>
        <v>7.66</v>
      </c>
      <c r="AK75" s="173" t="s">
        <v>41</v>
      </c>
    </row>
    <row r="76" spans="1:37" ht="15.95" customHeight="1" x14ac:dyDescent="0.15">
      <c r="A76" s="79" t="s">
        <v>55</v>
      </c>
      <c r="B76" s="4" t="s">
        <v>37</v>
      </c>
      <c r="C76" s="6"/>
      <c r="D76" s="176" t="s">
        <v>5</v>
      </c>
      <c r="E76" s="176" t="s">
        <v>28</v>
      </c>
      <c r="F76" s="311">
        <v>7.36</v>
      </c>
      <c r="G76" s="311"/>
      <c r="H76" s="311"/>
      <c r="I76" s="339" t="s">
        <v>48</v>
      </c>
      <c r="J76" s="339"/>
      <c r="K76" s="182"/>
      <c r="L76" s="340"/>
      <c r="M76" s="340"/>
      <c r="N76" s="340"/>
      <c r="O76" s="27"/>
      <c r="P76" s="27"/>
      <c r="Q76" s="24"/>
      <c r="R76" s="24"/>
      <c r="S76" s="24"/>
      <c r="T76" s="24"/>
      <c r="U76" s="25"/>
      <c r="V76" s="24"/>
      <c r="W76" s="24"/>
      <c r="X76" s="24"/>
      <c r="Y76" s="26"/>
      <c r="Z76" s="172"/>
      <c r="AA76" s="172"/>
      <c r="AB76" s="172"/>
      <c r="AC76" s="176" t="s">
        <v>28</v>
      </c>
      <c r="AD76" s="310">
        <f>F76</f>
        <v>7.36</v>
      </c>
      <c r="AE76" s="310"/>
      <c r="AF76" s="310"/>
      <c r="AG76" s="310"/>
      <c r="AH76" s="10" t="s">
        <v>19</v>
      </c>
      <c r="AI76" s="172"/>
      <c r="AJ76" s="150"/>
      <c r="AK76" s="19"/>
    </row>
    <row r="77" spans="1:37" ht="15.95" customHeight="1" x14ac:dyDescent="0.15">
      <c r="A77" s="79"/>
      <c r="B77" s="4"/>
      <c r="C77" s="6"/>
      <c r="D77" s="172"/>
      <c r="E77" s="172"/>
      <c r="F77" s="172"/>
      <c r="G77" s="172"/>
      <c r="H77" s="172"/>
      <c r="I77" s="172"/>
      <c r="J77" s="172"/>
      <c r="K77" s="172"/>
      <c r="L77" s="172"/>
      <c r="M77" s="172"/>
      <c r="N77" s="172"/>
      <c r="O77" s="172"/>
      <c r="P77" s="172"/>
      <c r="Q77" s="172"/>
      <c r="R77" s="172"/>
      <c r="S77" s="172"/>
      <c r="T77" s="172"/>
      <c r="U77" s="21"/>
      <c r="V77" s="172"/>
      <c r="W77" s="172"/>
      <c r="X77" s="335" t="s">
        <v>97</v>
      </c>
      <c r="Y77" s="335"/>
      <c r="Z77" s="336">
        <v>0.1</v>
      </c>
      <c r="AA77" s="336"/>
      <c r="AB77" s="177" t="s">
        <v>44</v>
      </c>
      <c r="AC77" s="176" t="s">
        <v>28</v>
      </c>
      <c r="AD77" s="310">
        <f>ROUNDDOWN(AD76*(1+Z77),2)</f>
        <v>8.09</v>
      </c>
      <c r="AE77" s="310"/>
      <c r="AF77" s="310"/>
      <c r="AG77" s="310"/>
      <c r="AH77" s="10" t="s">
        <v>19</v>
      </c>
      <c r="AI77" s="172"/>
      <c r="AJ77" s="164">
        <f>AD77</f>
        <v>8.09</v>
      </c>
      <c r="AK77" s="19" t="s">
        <v>19</v>
      </c>
    </row>
    <row r="78" spans="1:37" ht="15.95" customHeight="1" x14ac:dyDescent="0.15">
      <c r="A78" s="79"/>
      <c r="B78" s="4"/>
      <c r="C78" s="6"/>
      <c r="D78" s="172"/>
      <c r="E78" s="172"/>
      <c r="F78" s="172"/>
      <c r="G78" s="172"/>
      <c r="H78" s="172"/>
      <c r="I78" s="172"/>
      <c r="J78" s="172"/>
      <c r="K78" s="172"/>
      <c r="L78" s="172"/>
      <c r="M78" s="172"/>
      <c r="N78" s="172"/>
      <c r="O78" s="172"/>
      <c r="P78" s="172"/>
      <c r="Q78" s="172"/>
      <c r="R78" s="172"/>
      <c r="S78" s="172"/>
      <c r="T78" s="172"/>
      <c r="U78" s="21"/>
      <c r="V78" s="172"/>
      <c r="W78" s="172"/>
      <c r="X78" s="172"/>
      <c r="Y78" s="172"/>
      <c r="Z78" s="172"/>
      <c r="AA78" s="172"/>
      <c r="AB78" s="172"/>
      <c r="AC78" s="172"/>
      <c r="AD78" s="172"/>
      <c r="AE78" s="172"/>
      <c r="AF78" s="172"/>
      <c r="AG78" s="172"/>
      <c r="AH78" s="172"/>
      <c r="AI78" s="172"/>
      <c r="AJ78" s="150"/>
      <c r="AK78" s="173"/>
    </row>
    <row r="79" spans="1:37" ht="15.95" customHeight="1" x14ac:dyDescent="0.15">
      <c r="A79" s="139" t="s">
        <v>108</v>
      </c>
      <c r="B79" s="4"/>
      <c r="C79" s="6"/>
      <c r="D79" s="176" t="s">
        <v>27</v>
      </c>
      <c r="E79" s="176" t="s">
        <v>29</v>
      </c>
      <c r="F79" s="309">
        <f>I44</f>
        <v>184.13</v>
      </c>
      <c r="G79" s="309"/>
      <c r="H79" s="309"/>
      <c r="I79" s="172"/>
      <c r="J79" s="172"/>
      <c r="K79" s="172"/>
      <c r="L79" s="172"/>
      <c r="M79" s="172"/>
      <c r="N79" s="172"/>
      <c r="O79" s="172"/>
      <c r="P79" s="172"/>
      <c r="Q79" s="172"/>
      <c r="R79" s="172"/>
      <c r="S79" s="172"/>
      <c r="T79" s="172"/>
      <c r="U79" s="21"/>
      <c r="V79" s="172"/>
      <c r="W79" s="172"/>
      <c r="X79" s="172"/>
      <c r="Y79" s="172"/>
      <c r="Z79" s="28"/>
      <c r="AA79" s="20"/>
      <c r="AB79" s="20"/>
      <c r="AC79" s="176" t="s">
        <v>29</v>
      </c>
      <c r="AD79" s="310">
        <f>F79</f>
        <v>184.13</v>
      </c>
      <c r="AE79" s="310"/>
      <c r="AF79" s="310"/>
      <c r="AG79" s="310"/>
      <c r="AH79" s="10" t="s">
        <v>42</v>
      </c>
      <c r="AI79" s="172"/>
      <c r="AJ79" s="150">
        <f>AD79</f>
        <v>184.13</v>
      </c>
      <c r="AK79" s="173" t="s">
        <v>10</v>
      </c>
    </row>
    <row r="80" spans="1:37" ht="15.95" customHeight="1" x14ac:dyDescent="0.15">
      <c r="A80" s="139"/>
      <c r="B80" s="4"/>
      <c r="C80" s="6"/>
      <c r="D80" s="176"/>
      <c r="E80" s="176"/>
      <c r="F80" s="169"/>
      <c r="G80" s="169"/>
      <c r="H80" s="169"/>
      <c r="I80" s="172"/>
      <c r="J80" s="172"/>
      <c r="K80" s="172"/>
      <c r="L80" s="172"/>
      <c r="M80" s="172"/>
      <c r="N80" s="172"/>
      <c r="O80" s="172"/>
      <c r="P80" s="172"/>
      <c r="Q80" s="172"/>
      <c r="R80" s="172"/>
      <c r="S80" s="172"/>
      <c r="T80" s="172"/>
      <c r="U80" s="21"/>
      <c r="V80" s="172"/>
      <c r="W80" s="172"/>
      <c r="X80" s="172"/>
      <c r="Y80" s="172"/>
      <c r="Z80" s="28"/>
      <c r="AA80" s="20"/>
      <c r="AB80" s="20"/>
      <c r="AC80" s="176"/>
      <c r="AD80" s="183"/>
      <c r="AE80" s="183"/>
      <c r="AF80" s="183"/>
      <c r="AG80" s="183"/>
      <c r="AH80" s="10"/>
      <c r="AI80" s="172"/>
      <c r="AJ80" s="150"/>
      <c r="AK80" s="173"/>
    </row>
    <row r="81" spans="1:37" ht="15.95" customHeight="1" x14ac:dyDescent="0.15">
      <c r="A81" s="139" t="s">
        <v>109</v>
      </c>
      <c r="B81" s="4"/>
      <c r="C81" s="6"/>
      <c r="D81" s="176" t="s">
        <v>43</v>
      </c>
      <c r="E81" s="176" t="s">
        <v>28</v>
      </c>
      <c r="F81" s="319">
        <v>1</v>
      </c>
      <c r="G81" s="319"/>
      <c r="H81" s="22"/>
      <c r="I81" s="182"/>
      <c r="J81" s="341"/>
      <c r="K81" s="341"/>
      <c r="L81" s="341"/>
      <c r="M81" s="176"/>
      <c r="N81" s="27"/>
      <c r="O81" s="27"/>
      <c r="P81" s="27"/>
      <c r="Q81" s="172"/>
      <c r="R81" s="176"/>
      <c r="S81" s="176"/>
      <c r="T81" s="176"/>
      <c r="U81" s="11"/>
      <c r="V81" s="176"/>
      <c r="W81" s="176"/>
      <c r="X81" s="176"/>
      <c r="Y81" s="176"/>
      <c r="Z81" s="28"/>
      <c r="AA81" s="20"/>
      <c r="AB81" s="20"/>
      <c r="AC81" s="176" t="s">
        <v>28</v>
      </c>
      <c r="AD81" s="342">
        <v>1</v>
      </c>
      <c r="AE81" s="342"/>
      <c r="AF81" s="342"/>
      <c r="AG81" s="342"/>
      <c r="AH81" s="45" t="s">
        <v>62</v>
      </c>
      <c r="AI81" s="172"/>
      <c r="AJ81" s="152">
        <f>AD81</f>
        <v>1</v>
      </c>
      <c r="AK81" s="173" t="s">
        <v>61</v>
      </c>
    </row>
    <row r="82" spans="1:37" ht="15.95" customHeight="1" x14ac:dyDescent="0.15">
      <c r="A82" s="139"/>
      <c r="B82" s="4"/>
      <c r="C82" s="6"/>
      <c r="D82" s="176"/>
      <c r="E82" s="176"/>
      <c r="F82" s="184"/>
      <c r="G82" s="184"/>
      <c r="H82" s="22"/>
      <c r="I82" s="182"/>
      <c r="J82" s="168"/>
      <c r="K82" s="168"/>
      <c r="L82" s="168"/>
      <c r="M82" s="176"/>
      <c r="N82" s="27"/>
      <c r="O82" s="27"/>
      <c r="P82" s="27"/>
      <c r="Q82" s="172"/>
      <c r="R82" s="176"/>
      <c r="S82" s="176"/>
      <c r="T82" s="176"/>
      <c r="U82" s="11"/>
      <c r="V82" s="176"/>
      <c r="W82" s="176"/>
      <c r="X82" s="176"/>
      <c r="Y82" s="176"/>
      <c r="Z82" s="28"/>
      <c r="AA82" s="20"/>
      <c r="AB82" s="20"/>
      <c r="AC82" s="176"/>
      <c r="AD82" s="105"/>
      <c r="AE82" s="105"/>
      <c r="AF82" s="105"/>
      <c r="AG82" s="105"/>
      <c r="AH82" s="45"/>
      <c r="AI82" s="172"/>
      <c r="AJ82" s="150"/>
      <c r="AK82" s="173"/>
    </row>
    <row r="83" spans="1:37" ht="15.95" customHeight="1" x14ac:dyDescent="0.15">
      <c r="A83" s="139" t="s">
        <v>110</v>
      </c>
      <c r="B83" s="4" t="s">
        <v>71</v>
      </c>
      <c r="C83" s="6"/>
      <c r="D83" s="176" t="s">
        <v>27</v>
      </c>
      <c r="E83" s="176" t="s">
        <v>29</v>
      </c>
      <c r="F83" s="182" t="s">
        <v>34</v>
      </c>
      <c r="G83" s="311">
        <v>25</v>
      </c>
      <c r="H83" s="311"/>
      <c r="I83" s="180" t="s">
        <v>79</v>
      </c>
      <c r="J83" s="311">
        <v>1.25</v>
      </c>
      <c r="K83" s="311"/>
      <c r="L83" s="6" t="s">
        <v>36</v>
      </c>
      <c r="M83" s="180" t="s">
        <v>35</v>
      </c>
      <c r="N83" s="182" t="s">
        <v>34</v>
      </c>
      <c r="O83" s="311">
        <v>36</v>
      </c>
      <c r="P83" s="311"/>
      <c r="Q83" s="180" t="s">
        <v>79</v>
      </c>
      <c r="R83" s="311">
        <f>1.25*2</f>
        <v>2.5</v>
      </c>
      <c r="S83" s="311"/>
      <c r="T83" s="6" t="s">
        <v>36</v>
      </c>
      <c r="U83" s="180" t="s">
        <v>35</v>
      </c>
      <c r="V83" s="182" t="s">
        <v>34</v>
      </c>
      <c r="W83" s="311">
        <v>45</v>
      </c>
      <c r="X83" s="311"/>
      <c r="Y83" s="180" t="s">
        <v>79</v>
      </c>
      <c r="Z83" s="311">
        <f>1.25*2</f>
        <v>2.5</v>
      </c>
      <c r="AA83" s="311"/>
      <c r="AB83" s="6" t="s">
        <v>36</v>
      </c>
      <c r="AC83" s="176"/>
      <c r="AD83" s="12"/>
      <c r="AE83" s="12"/>
      <c r="AF83" s="12"/>
      <c r="AG83" s="12"/>
      <c r="AH83" s="10"/>
      <c r="AI83" s="172"/>
      <c r="AJ83" s="150"/>
      <c r="AK83" s="173"/>
    </row>
    <row r="84" spans="1:37" ht="15.95" customHeight="1" x14ac:dyDescent="0.15">
      <c r="A84" s="139"/>
      <c r="B84" s="4"/>
      <c r="C84" s="6"/>
      <c r="D84" s="176"/>
      <c r="E84" s="176"/>
      <c r="F84" s="180" t="s">
        <v>35</v>
      </c>
      <c r="G84" s="182" t="s">
        <v>34</v>
      </c>
      <c r="H84" s="311">
        <v>39.25</v>
      </c>
      <c r="I84" s="311"/>
      <c r="J84" s="180" t="s">
        <v>79</v>
      </c>
      <c r="K84" s="311">
        <v>1.25</v>
      </c>
      <c r="L84" s="311"/>
      <c r="M84" s="6" t="s">
        <v>36</v>
      </c>
      <c r="N84" s="180" t="s">
        <v>35</v>
      </c>
      <c r="O84" s="182" t="s">
        <v>34</v>
      </c>
      <c r="P84" s="311">
        <v>3.8</v>
      </c>
      <c r="Q84" s="311"/>
      <c r="R84" s="182" t="s">
        <v>30</v>
      </c>
      <c r="S84" s="328">
        <v>7</v>
      </c>
      <c r="T84" s="328"/>
      <c r="U84" s="6" t="s">
        <v>36</v>
      </c>
      <c r="V84" s="71" t="s">
        <v>80</v>
      </c>
      <c r="W84" s="176"/>
      <c r="X84" s="176"/>
      <c r="Y84" s="176"/>
      <c r="Z84" s="172"/>
      <c r="AA84" s="172"/>
      <c r="AB84" s="20"/>
      <c r="AC84" s="176" t="s">
        <v>28</v>
      </c>
      <c r="AD84" s="310">
        <f>(G83-J83)+(O83-R83)+(W83-Z83)+(H84-K84)+(P84*S84)</f>
        <v>164.35</v>
      </c>
      <c r="AE84" s="310"/>
      <c r="AF84" s="310"/>
      <c r="AG84" s="310"/>
      <c r="AH84" s="10" t="s">
        <v>42</v>
      </c>
      <c r="AI84" s="172"/>
      <c r="AJ84" s="150">
        <f>AD84</f>
        <v>164.35</v>
      </c>
      <c r="AK84" s="173" t="s">
        <v>10</v>
      </c>
    </row>
    <row r="85" spans="1:37" ht="15.95" customHeight="1" x14ac:dyDescent="0.15">
      <c r="A85" s="139"/>
      <c r="B85" s="4"/>
      <c r="C85" s="6"/>
      <c r="D85" s="176"/>
      <c r="AB85" s="20"/>
      <c r="AC85" s="176"/>
      <c r="AD85" s="105"/>
      <c r="AE85" s="105"/>
      <c r="AF85" s="105"/>
      <c r="AG85" s="105"/>
      <c r="AH85" s="45"/>
      <c r="AI85" s="172"/>
      <c r="AJ85" s="150"/>
      <c r="AK85" s="173"/>
    </row>
    <row r="86" spans="1:37" ht="15.95" customHeight="1" x14ac:dyDescent="0.15">
      <c r="A86" s="139"/>
      <c r="B86" s="4"/>
      <c r="C86" s="6"/>
      <c r="D86" s="176"/>
      <c r="AB86" s="20"/>
      <c r="AC86" s="176"/>
      <c r="AD86" s="105"/>
      <c r="AE86" s="105"/>
      <c r="AF86" s="105"/>
      <c r="AG86" s="105"/>
      <c r="AH86" s="45"/>
      <c r="AI86" s="172"/>
      <c r="AJ86" s="150"/>
      <c r="AK86" s="173"/>
    </row>
    <row r="87" spans="1:37" ht="15.95" customHeight="1" x14ac:dyDescent="0.15">
      <c r="A87" s="139"/>
      <c r="B87" s="4"/>
      <c r="C87" s="6"/>
      <c r="D87" s="176"/>
      <c r="AB87" s="20"/>
      <c r="AC87" s="176"/>
      <c r="AD87" s="105"/>
      <c r="AE87" s="105"/>
      <c r="AF87" s="105"/>
      <c r="AG87" s="105"/>
      <c r="AH87" s="45"/>
      <c r="AI87" s="172"/>
      <c r="AJ87" s="150"/>
      <c r="AK87" s="173"/>
    </row>
    <row r="88" spans="1:37" ht="15.95" customHeight="1" x14ac:dyDescent="0.15">
      <c r="A88" s="139"/>
      <c r="B88" s="4"/>
      <c r="C88" s="6"/>
      <c r="D88" s="176"/>
      <c r="AB88" s="20"/>
      <c r="AC88" s="176"/>
      <c r="AD88" s="105"/>
      <c r="AE88" s="105"/>
      <c r="AF88" s="105"/>
      <c r="AG88" s="105"/>
      <c r="AH88" s="45"/>
      <c r="AI88" s="172"/>
      <c r="AJ88" s="150"/>
      <c r="AK88" s="173"/>
    </row>
    <row r="89" spans="1:37" ht="15.95" customHeight="1" x14ac:dyDescent="0.15">
      <c r="A89" s="139"/>
      <c r="B89" s="4"/>
      <c r="C89" s="6"/>
      <c r="D89" s="176"/>
      <c r="X89" s="176"/>
      <c r="Y89" s="176"/>
      <c r="Z89" s="28"/>
      <c r="AA89" s="20"/>
      <c r="AB89" s="20"/>
      <c r="AC89" s="176"/>
      <c r="AD89" s="105"/>
      <c r="AE89" s="105"/>
      <c r="AF89" s="105"/>
      <c r="AG89" s="105"/>
      <c r="AH89" s="45"/>
      <c r="AI89" s="172"/>
      <c r="AJ89" s="150"/>
      <c r="AK89" s="173"/>
    </row>
    <row r="90" spans="1:37" ht="15.95" customHeight="1" x14ac:dyDescent="0.15">
      <c r="A90" s="139"/>
      <c r="B90" s="4"/>
      <c r="C90" s="6"/>
      <c r="D90" s="176"/>
      <c r="E90" s="176"/>
      <c r="F90" s="184"/>
      <c r="G90" s="184"/>
      <c r="H90" s="22"/>
      <c r="I90" s="182"/>
      <c r="J90" s="168"/>
      <c r="K90" s="168"/>
      <c r="L90" s="168"/>
      <c r="M90" s="176"/>
      <c r="N90" s="27"/>
      <c r="O90" s="27"/>
      <c r="P90" s="28"/>
      <c r="Q90" s="20"/>
      <c r="R90" s="20"/>
      <c r="S90" s="176"/>
      <c r="T90" s="105"/>
      <c r="U90" s="11"/>
      <c r="V90" s="176"/>
      <c r="W90" s="176"/>
      <c r="X90" s="176"/>
      <c r="Y90" s="176"/>
      <c r="Z90" s="28"/>
      <c r="AA90" s="20"/>
      <c r="AB90" s="20"/>
      <c r="AC90" s="176"/>
      <c r="AD90" s="105"/>
      <c r="AE90" s="105"/>
      <c r="AF90" s="105"/>
      <c r="AG90" s="105"/>
      <c r="AH90" s="45"/>
      <c r="AI90" s="172"/>
      <c r="AJ90" s="150"/>
      <c r="AK90" s="173"/>
    </row>
    <row r="91" spans="1:37" ht="15.95" customHeight="1" x14ac:dyDescent="0.15">
      <c r="A91" s="140"/>
      <c r="B91" s="31"/>
      <c r="C91" s="32"/>
      <c r="D91" s="33"/>
      <c r="E91" s="33"/>
      <c r="F91" s="80"/>
      <c r="G91" s="80"/>
      <c r="H91" s="70"/>
      <c r="I91" s="38"/>
      <c r="J91" s="81"/>
      <c r="K91" s="81"/>
      <c r="L91" s="81"/>
      <c r="M91" s="33"/>
      <c r="N91" s="34"/>
      <c r="O91" s="34"/>
      <c r="P91" s="34"/>
      <c r="Q91" s="35"/>
      <c r="R91" s="33"/>
      <c r="S91" s="33"/>
      <c r="T91" s="33"/>
      <c r="U91" s="82"/>
      <c r="V91" s="33"/>
      <c r="W91" s="33"/>
      <c r="X91" s="33"/>
      <c r="Y91" s="33"/>
      <c r="Z91" s="39"/>
      <c r="AA91" s="40"/>
      <c r="AB91" s="40"/>
      <c r="AC91" s="33"/>
      <c r="AD91" s="83"/>
      <c r="AE91" s="83"/>
      <c r="AF91" s="83"/>
      <c r="AG91" s="83"/>
      <c r="AH91" s="69"/>
      <c r="AI91" s="35"/>
      <c r="AJ91" s="151"/>
      <c r="AK91" s="37"/>
    </row>
  </sheetData>
  <mergeCells count="110">
    <mergeCell ref="H84:I84"/>
    <mergeCell ref="K84:L84"/>
    <mergeCell ref="P84:Q84"/>
    <mergeCell ref="S84:T84"/>
    <mergeCell ref="AD84:AG84"/>
    <mergeCell ref="G83:H83"/>
    <mergeCell ref="J83:K83"/>
    <mergeCell ref="O83:P83"/>
    <mergeCell ref="R83:S83"/>
    <mergeCell ref="W83:X83"/>
    <mergeCell ref="Z83:AA83"/>
    <mergeCell ref="X77:Y77"/>
    <mergeCell ref="Z77:AA77"/>
    <mergeCell ref="AD77:AG77"/>
    <mergeCell ref="F79:H79"/>
    <mergeCell ref="AD79:AG79"/>
    <mergeCell ref="F81:G81"/>
    <mergeCell ref="J81:L81"/>
    <mergeCell ref="AD81:AG81"/>
    <mergeCell ref="X75:Y75"/>
    <mergeCell ref="Z75:AA75"/>
    <mergeCell ref="AD75:AG75"/>
    <mergeCell ref="F76:H76"/>
    <mergeCell ref="I76:J76"/>
    <mergeCell ref="L76:N76"/>
    <mergeCell ref="AD76:AG76"/>
    <mergeCell ref="G74:H74"/>
    <mergeCell ref="J74:K74"/>
    <mergeCell ref="N74:Q74"/>
    <mergeCell ref="S74:T74"/>
    <mergeCell ref="V74:W74"/>
    <mergeCell ref="AD74:AG74"/>
    <mergeCell ref="X69:Y69"/>
    <mergeCell ref="Z69:AA69"/>
    <mergeCell ref="AD69:AG69"/>
    <mergeCell ref="G73:H73"/>
    <mergeCell ref="J73:K73"/>
    <mergeCell ref="N73:O73"/>
    <mergeCell ref="Q73:R73"/>
    <mergeCell ref="T73:U73"/>
    <mergeCell ref="W73:X73"/>
    <mergeCell ref="X67:Y67"/>
    <mergeCell ref="Z67:AA67"/>
    <mergeCell ref="AD67:AG67"/>
    <mergeCell ref="F68:H68"/>
    <mergeCell ref="I68:J68"/>
    <mergeCell ref="L68:N68"/>
    <mergeCell ref="AD68:AG68"/>
    <mergeCell ref="G66:H66"/>
    <mergeCell ref="J66:K66"/>
    <mergeCell ref="N66:Q66"/>
    <mergeCell ref="S66:T66"/>
    <mergeCell ref="V66:W66"/>
    <mergeCell ref="AD66:AG66"/>
    <mergeCell ref="G47:H47"/>
    <mergeCell ref="J47:K47"/>
    <mergeCell ref="N47:P47"/>
    <mergeCell ref="AD47:AG47"/>
    <mergeCell ref="G65:H65"/>
    <mergeCell ref="J65:K65"/>
    <mergeCell ref="N65:O65"/>
    <mergeCell ref="Q65:R65"/>
    <mergeCell ref="T65:U65"/>
    <mergeCell ref="W65:X65"/>
    <mergeCell ref="AB44:AC44"/>
    <mergeCell ref="AE44:AF44"/>
    <mergeCell ref="G45:H45"/>
    <mergeCell ref="J45:K45"/>
    <mergeCell ref="M45:N45"/>
    <mergeCell ref="P45:R45"/>
    <mergeCell ref="S45:W45"/>
    <mergeCell ref="AD45:AG45"/>
    <mergeCell ref="F44:G44"/>
    <mergeCell ref="I44:K44"/>
    <mergeCell ref="N44:O44"/>
    <mergeCell ref="Q44:R44"/>
    <mergeCell ref="U44:V44"/>
    <mergeCell ref="Y44:Z44"/>
    <mergeCell ref="AD39:AG39"/>
    <mergeCell ref="X40:Y40"/>
    <mergeCell ref="Z40:AA40"/>
    <mergeCell ref="AD40:AG40"/>
    <mergeCell ref="F42:H42"/>
    <mergeCell ref="AD42:AG42"/>
    <mergeCell ref="N38:O38"/>
    <mergeCell ref="R38:S38"/>
    <mergeCell ref="U38:V38"/>
    <mergeCell ref="X38:Y38"/>
    <mergeCell ref="G39:H39"/>
    <mergeCell ref="J39:K39"/>
    <mergeCell ref="D35:F35"/>
    <mergeCell ref="H35:J35"/>
    <mergeCell ref="D36:F36"/>
    <mergeCell ref="H36:J36"/>
    <mergeCell ref="G38:H38"/>
    <mergeCell ref="J38:K38"/>
    <mergeCell ref="D34:F34"/>
    <mergeCell ref="H34:J34"/>
    <mergeCell ref="L34:N34"/>
    <mergeCell ref="P34:R34"/>
    <mergeCell ref="T34:V34"/>
    <mergeCell ref="Y34:AA34"/>
    <mergeCell ref="C2:AI2"/>
    <mergeCell ref="AJ2:AK2"/>
    <mergeCell ref="D33:F33"/>
    <mergeCell ref="H33:J33"/>
    <mergeCell ref="L33:N33"/>
    <mergeCell ref="P33:R33"/>
    <mergeCell ref="T33:V33"/>
    <mergeCell ref="Y33:AA33"/>
  </mergeCells>
  <phoneticPr fontId="6" type="noConversion"/>
  <pageMargins left="0.59055118110236215" right="0.59055118110236215" top="0.59055118110236215" bottom="0.59055118110236215" header="0.39370078740157483" footer="0.3937007874015748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21</vt:i4>
      </vt:variant>
    </vt:vector>
  </HeadingPairs>
  <TitlesOfParts>
    <vt:vector size="35" baseType="lpstr">
      <vt:lpstr>1. 자재집계표(간지)</vt:lpstr>
      <vt:lpstr>1.1 관급자재집계표</vt:lpstr>
      <vt:lpstr>1.2 주요자재집계표</vt:lpstr>
      <vt:lpstr>1. 폐기물 수량집계표</vt:lpstr>
      <vt:lpstr>2. 선착장공(간지)</vt:lpstr>
      <vt:lpstr>2.1 주요자재집계표</vt:lpstr>
      <vt:lpstr>2 제거공</vt:lpstr>
      <vt:lpstr>3. 제거공 산출근거</vt:lpstr>
      <vt:lpstr>2.2 구체공</vt:lpstr>
      <vt:lpstr>나. 구체공 산출근거</vt:lpstr>
      <vt:lpstr>2.3 상부공</vt:lpstr>
      <vt:lpstr>나. 상부공 산출근거</vt:lpstr>
      <vt:lpstr>2.5 포장공</vt:lpstr>
      <vt:lpstr>나. 포장공 산출근거</vt:lpstr>
      <vt:lpstr>'1. 자재집계표(간지)'!Print_Area</vt:lpstr>
      <vt:lpstr>'1. 폐기물 수량집계표'!Print_Area</vt:lpstr>
      <vt:lpstr>'1.1 관급자재집계표'!Print_Area</vt:lpstr>
      <vt:lpstr>'1.2 주요자재집계표'!Print_Area</vt:lpstr>
      <vt:lpstr>'2 제거공'!Print_Area</vt:lpstr>
      <vt:lpstr>'2. 선착장공(간지)'!Print_Area</vt:lpstr>
      <vt:lpstr>'2.1 주요자재집계표'!Print_Area</vt:lpstr>
      <vt:lpstr>'2.2 구체공'!Print_Area</vt:lpstr>
      <vt:lpstr>'2.3 상부공'!Print_Area</vt:lpstr>
      <vt:lpstr>'2.5 포장공'!Print_Area</vt:lpstr>
      <vt:lpstr>'3. 제거공 산출근거'!Print_Area</vt:lpstr>
      <vt:lpstr>'나. 구체공 산출근거'!Print_Area</vt:lpstr>
      <vt:lpstr>'나. 상부공 산출근거'!Print_Area</vt:lpstr>
      <vt:lpstr>'나. 포장공 산출근거'!Print_Area</vt:lpstr>
      <vt:lpstr>'2 제거공'!Print_Titles</vt:lpstr>
      <vt:lpstr>'2.3 상부공'!Print_Titles</vt:lpstr>
      <vt:lpstr>'2.5 포장공'!Print_Titles</vt:lpstr>
      <vt:lpstr>'3. 제거공 산출근거'!Print_Titles</vt:lpstr>
      <vt:lpstr>'나. 구체공 산출근거'!Print_Titles</vt:lpstr>
      <vt:lpstr>'나. 상부공 산출근거'!Print_Titles</vt:lpstr>
      <vt:lpstr>'나. 포장공 산출근거'!Print_Titles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2026-03-26T06:17:37Z</cp:lastPrinted>
  <dcterms:created xsi:type="dcterms:W3CDTF">2021-04-05T02:29:58Z</dcterms:created>
  <dcterms:modified xsi:type="dcterms:W3CDTF">2026-05-20T08:50:17Z</dcterms:modified>
</cp:coreProperties>
</file>